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Owner\OneDrive\Desktop\HOA\"/>
    </mc:Choice>
  </mc:AlternateContent>
  <xr:revisionPtr revIDLastSave="0" documentId="8_{112E0F6C-E0EB-4C21-8BF7-29BA9E3EDA66}" xr6:coauthVersionLast="45" xr6:coauthVersionMax="45" xr10:uidLastSave="{00000000-0000-0000-0000-000000000000}"/>
  <bookViews>
    <workbookView xWindow="-120" yWindow="-120" windowWidth="29040" windowHeight="1584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1" i="1" l="1"/>
  <c r="I182" i="1"/>
  <c r="I180" i="1" l="1"/>
  <c r="I178" i="1" l="1"/>
  <c r="I179" i="1"/>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<sst xmlns="http://schemas.openxmlformats.org/spreadsheetml/2006/main" count="558" uniqueCount="264">
  <si>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</si>
  <si>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</si>
  <si>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</si>
  <si>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</si>
  <si>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</si>
  <si>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</si>
  <si>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</si>
  <si>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</si>
  <si>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</si>
  <si>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</si>
  <si>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</si>
  <si>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</si>
  <si>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</si>
  <si>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</si>
  <si>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</si>
  <si>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</si>
  <si>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</si>
  <si>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</si>
  <si>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</si>
  <si>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</si>
  <si>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</si>
  <si>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</si>
  <si>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</si>
  <si>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</si>
  <si>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</si>
  <si>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</si>
  <si>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</si>
  <si>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</si>
  <si>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</si>
  <si>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</si>
  <si>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</si>
  <si>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</si>
  <si>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</si>
  <si>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</si>
  <si>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</si>
  <si>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</si>
  <si>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</si>
  <si>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</si>
  <si>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</si>
  <si>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</si>
  <si>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</si>
  <si>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</si>
  <si>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</si>
  <si>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</si>
  <si>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</si>
  <si>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</si>
  <si>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</si>
  <si>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</si>
  <si>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</si>
  <si>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</si>
  <si>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</si>
  <si>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</si>
  <si>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</si>
  <si>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</si>
  <si>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</si>
  <si>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</si>
  <si>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</si>
  <si>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</si>
  <si>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</si>
  <si>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</si>
  <si>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</si>
  <si>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</si>
  <si>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</si>
  <si>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</si>
  <si>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</si>
  <si>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</si>
  <si>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</si>
  <si>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</si>
  <si>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</si>
  <si>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</si>
  <si>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</si>
  <si>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</si>
  <si>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</si>
  <si>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</si>
  <si>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</si>
  <si>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</si>
  <si>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</si>
  <si>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</si>
  <si>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</si>
  <si>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</si>
  <si>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</si>
  <si>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</si>
  <si>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</si>
  <si>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</si>
  <si>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</si>
  <si>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</si>
  <si>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</si>
  <si>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</si>
  <si>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</si>
  <si>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</si>
  <si>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</si>
  <si>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</si>
  <si>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</si>
  <si>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</si>
  <si>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</si>
  <si>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</si>
  <si>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</si>
  <si>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</si>
  <si>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</si>
  <si>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</si>
  <si>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</si>
  <si>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</si>
  <si>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</si>
  <si>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</si>
  <si>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</si>
  <si>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</si>
  <si>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</si>
  <si>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</si>
  <si>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</si>
  <si>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</si>
  <si>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</si>
  <si>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</si>
  <si>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</si>
  <si>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</si>
  <si>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</si>
  <si>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</si>
  <si>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</si>
  <si>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</si>
  <si>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</si>
  <si>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</si>
  <si>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</si>
  <si>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</si>
  <si>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</si>
  <si>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</si>
  <si>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</si>
  <si>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</si>
  <si>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</si>
  <si>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</si>
  <si>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</si>
  <si>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Active</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</si>
  <si>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</si>
  <si>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</si>
  <si>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</si>
  <si>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</si>
  <si>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</si>
  <si>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</si>
  <si>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</si>
  <si>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</si>
  <si>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</si>
  <si>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</si>
  <si>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</si>
  <si>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</si>
  <si>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</si>
  <si>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</si>
  <si>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</si>
  <si>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</si>
  <si>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</si>
  <si>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</si>
  <si>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</si>
  <si>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</si>
  <si>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</si>
  <si>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</si>
  <si>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</si>
  <si>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</si>
  <si>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</si>
  <si>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</si>
  <si>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</si>
  <si>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</si>
  <si>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</si>
  <si>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</si>
  <si>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</si>
  <si>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</si>
  <si>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</si>
  <si>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</si>
  <si>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</si>
  <si>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</si>
  <si>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</si>
  <si>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</si>
  <si>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</si>
  <si>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</si>
  <si>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</si>
  <si>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</si>
  <si>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</si>
  <si>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</si>
  <si>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</si>
  <si>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</si>
  <si>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</si>
  <si>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</si>
  <si>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</si>
  <si>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</si>
  <si>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</si>
  <si>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</si>
  <si>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</si>
  <si>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</si>
  <si>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</si>
  <si>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</si>
  <si>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</si>
  <si>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</si>
  <si>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</si>
  <si>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</si>
  <si>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</si>
  <si>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</si>
  <si>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</si>
  <si>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</si>
  <si>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</si>
  <si>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</si>
  <si>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</si>
  <si>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</si>
  <si>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</si>
  <si>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</si>
  <si>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</si>
  <si>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</si>
  <si>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</si>
  <si>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</si>
  <si>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</si>
  <si>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</si>
  <si>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</si>
  <si>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</si>
  <si>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</si>
  <si>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Compliance Letter sent to Davis construction they purchased the property</t>
  </si>
  <si>
    <t>Board talked to homeowner and he agreed to move the truck and trailer he is also working on his gate to put the trailer behind the fence</t>
  </si>
  <si>
    <t>Gras cut and weeds removed</t>
  </si>
  <si>
    <t>Basketball goal  moved from the street</t>
  </si>
  <si>
    <t>Grass overgrown/weeds in garden</t>
  </si>
  <si>
    <t>Compliance letter sent to homewoner</t>
  </si>
  <si>
    <t>Weeds are overgrown</t>
  </si>
  <si>
    <t xml:space="preserve">Owner is in the milatary and on deployment overseas the yard is being maintained by a neighbor no compliance letter sent </t>
  </si>
  <si>
    <t>Second compliance letter sent to homeowner</t>
  </si>
  <si>
    <t>Overgrown grass/weeds in garden</t>
  </si>
  <si>
    <t>Utility trailer parked in driveway</t>
  </si>
  <si>
    <t>Weeds femoved</t>
  </si>
  <si>
    <t>Camping trailer removed</t>
  </si>
  <si>
    <t>Weeds in flower bed/tall grass/ debris on side of the house</t>
  </si>
  <si>
    <t>Weeds in flower bed/tall grass</t>
  </si>
  <si>
    <t>Weeds in garden/tall grass</t>
  </si>
  <si>
    <t>Tall grass/ weeds in ditch</t>
  </si>
  <si>
    <t>6/252/2019</t>
  </si>
  <si>
    <t>Compliance letter sent to homeowner 3rd letter</t>
  </si>
  <si>
    <t>Tall grass</t>
  </si>
  <si>
    <t>Yard is on a schedule to be cut and the house may be sold no compliance letter sent</t>
  </si>
  <si>
    <t>Grass cut and weeds and debris removed</t>
  </si>
  <si>
    <t>Grass cut and weeds removed</t>
  </si>
  <si>
    <t>Grass cut and ditch cleared in fron of culvert</t>
  </si>
  <si>
    <t xml:space="preserve">Grass cut </t>
  </si>
  <si>
    <t>Wooden posts above the fence line</t>
  </si>
  <si>
    <t>Grass cut and weds removed</t>
  </si>
  <si>
    <t xml:space="preserve">#19 </t>
  </si>
  <si>
    <t>RV parked in driveway</t>
  </si>
  <si>
    <t>Post removed</t>
  </si>
  <si>
    <t>Compliance letter sent to homeowner, house is being rented and the current renters are moving out in August</t>
  </si>
  <si>
    <t>RV moved from driveway</t>
  </si>
  <si>
    <t>Cpmpliance letter sent to homeowner</t>
  </si>
  <si>
    <t xml:space="preserve">Renters moved out </t>
  </si>
  <si>
    <t>Tall grass/weeds in flower bed</t>
  </si>
  <si>
    <t>Pile of rocks next to driveway for some time</t>
  </si>
  <si>
    <t>9/28/219</t>
  </si>
  <si>
    <t>Weeds/grass in flower bed</t>
  </si>
  <si>
    <t>Weeds/grass in flowerf bed</t>
  </si>
  <si>
    <t>Weeds and grass removed</t>
  </si>
  <si>
    <t>Rocke removed</t>
  </si>
  <si>
    <t>Weeds and grass in flower bed</t>
  </si>
  <si>
    <t xml:space="preserve">Compliance letter sent to homeowner with intent to impose a fine if not corrected within 30 days Final Notice </t>
  </si>
  <si>
    <t>Compliance letter sent to homeowner second notice</t>
  </si>
  <si>
    <t xml:space="preserve">No flowewr bed/ weeds </t>
  </si>
  <si>
    <t xml:space="preserve">Homeowner is in the process of correcting the issue no letter sent </t>
  </si>
  <si>
    <t>Homeowner called the board and confirmed that she is in the process of correctring the weed isseue</t>
  </si>
  <si>
    <t>Currently working on flower bed</t>
  </si>
  <si>
    <t>Vehicle parked in AT&amp;T equipment area driveway</t>
  </si>
  <si>
    <t>Compliance Committee Tracker December 2019</t>
  </si>
  <si>
    <t>Vehicle no longer parked in the AT&amp;T equipment area driveway</t>
  </si>
  <si>
    <t>No outstanding issues to report for January 2020</t>
  </si>
  <si>
    <t>No outstanding issues to report for February 2020</t>
  </si>
  <si>
    <t>No outstandind issues to report for March 2020</t>
  </si>
  <si>
    <t>The Board of directors suspended the compliance inspections until we get back to normal, however we still need to follow the restrictions set for our neighborhood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</si>
</sst>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6"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
      <sz val="16"/>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86">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11" fillId="2" borderId="0" xfId="0" applyFont="1" applyFill="1" applyAlignment="1">
      <alignment horizontal="center" vertical="center" wrapText="1"/>
    </xf>
    <xf numFmtId="14" fontId="11" fillId="2" borderId="0" xfId="6"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14" fontId="8" fillId="3" borderId="0" xfId="6" applyFont="1" applyFill="1" applyAlignment="1">
      <alignment horizontal="center" vertical="center"/>
    </xf>
    <xf numFmtId="9" fontId="8" fillId="3" borderId="0" xfId="1" applyFont="1" applyFill="1" applyAlignment="1">
      <alignment horizontal="center" vertical="center"/>
    </xf>
    <xf numFmtId="164" fontId="8" fillId="3" borderId="0" xfId="7" applyFont="1" applyFill="1">
      <alignment horizontal="center" vertical="center" wrapText="1"/>
    </xf>
    <xf numFmtId="14" fontId="8" fillId="3" borderId="0" xfId="0" applyNumberFormat="1" applyFont="1" applyFill="1" applyAlignment="1">
      <alignment horizontal="center" vertical="center" wrapText="1"/>
    </xf>
    <xf numFmtId="9" fontId="11" fillId="2" borderId="0" xfId="1"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14" fontId="3" fillId="3" borderId="0" xfId="6" applyFont="1" applyFill="1" applyAlignment="1">
      <alignment horizontal="center" vertical="center"/>
    </xf>
    <xf numFmtId="9" fontId="3" fillId="3" borderId="0" xfId="1" applyFont="1" applyFill="1" applyAlignment="1">
      <alignment horizontal="center" vertical="center"/>
    </xf>
    <xf numFmtId="164" fontId="3" fillId="3" borderId="0" xfId="7" applyFont="1" applyFill="1">
      <alignment horizontal="center" vertical="center" wrapText="1"/>
    </xf>
    <xf numFmtId="0" fontId="9" fillId="0" borderId="0" xfId="3" applyFont="1" applyAlignment="1">
      <alignment horizontal="center" vertical="center"/>
    </xf>
    <xf numFmtId="0" fontId="12" fillId="4" borderId="0" xfId="0" applyFont="1" applyFill="1">
      <alignment horizontal="left" vertical="center" wrapText="1" inden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14" fontId="2" fillId="3" borderId="0" xfId="6" applyFont="1" applyFill="1" applyAlignment="1">
      <alignment horizontal="center" vertical="center"/>
    </xf>
    <xf numFmtId="9" fontId="2" fillId="3" borderId="0" xfId="1" applyFont="1" applyFill="1" applyAlignment="1">
      <alignment horizontal="center" vertical="center"/>
    </xf>
    <xf numFmtId="164" fontId="1" fillId="3" borderId="0" xfId="7" applyFont="1" applyFill="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14" fontId="13" fillId="3" borderId="0" xfId="6" applyFont="1" applyFill="1" applyAlignment="1">
      <alignment horizontal="center" vertical="center"/>
    </xf>
    <xf numFmtId="9" fontId="13" fillId="3" borderId="0" xfId="1" applyFont="1" applyFill="1" applyAlignment="1">
      <alignment horizontal="center" vertical="center"/>
    </xf>
    <xf numFmtId="164" fontId="13" fillId="3" borderId="0" xfId="7" applyFont="1" applyFill="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14" fontId="14" fillId="3" borderId="0" xfId="6" applyFont="1" applyFill="1" applyAlignment="1">
      <alignment horizontal="center" vertical="center"/>
    </xf>
    <xf numFmtId="9" fontId="14" fillId="3" borderId="0" xfId="1" applyFont="1" applyFill="1" applyAlignment="1">
      <alignment horizontal="center" vertical="center"/>
    </xf>
    <xf numFmtId="164" fontId="14" fillId="3" borderId="0" xfId="7" applyFont="1" applyFill="1">
      <alignment horizontal="center" vertical="center" wrapText="1"/>
    </xf>
    <xf numFmtId="0" fontId="11" fillId="2" borderId="0" xfId="0" applyFont="1" applyFill="1" applyAlignment="1">
      <alignment horizontal="center" vertical="center"/>
    </xf>
    <xf numFmtId="14" fontId="11" fillId="2" borderId="0" xfId="6" applyFont="1" applyFill="1" applyAlignment="1">
      <alignment horizontal="center" vertical="center" wrapText="1"/>
    </xf>
    <xf numFmtId="14" fontId="14" fillId="3" borderId="0" xfId="6" applyFont="1" applyFill="1" applyAlignment="1">
      <alignment horizontal="center" vertical="center" wrapText="1"/>
    </xf>
    <xf numFmtId="14" fontId="14" fillId="3" borderId="1" xfId="6" applyFont="1" applyFill="1" applyBorder="1" applyAlignment="1">
      <alignment horizontal="center" vertical="center" wrapText="1"/>
    </xf>
    <xf numFmtId="0" fontId="0" fillId="4"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14" fontId="11" fillId="2" borderId="0" xfId="0" applyNumberFormat="1" applyFont="1" applyFill="1" applyAlignment="1">
      <alignment horizontal="center" vertical="center" wrapText="1"/>
    </xf>
    <xf numFmtId="0" fontId="0" fillId="0" borderId="0" xfId="0" applyFont="1">
      <alignment horizontal="left" vertical="center" wrapText="1" indent="1"/>
    </xf>
    <xf numFmtId="164" fontId="11" fillId="2" borderId="0" xfId="7" applyFont="1" applyFill="1" applyAlignment="1">
      <alignment horizontal="center" vertical="center" wrapText="1"/>
    </xf>
    <xf numFmtId="9" fontId="11" fillId="4" borderId="0" xfId="1" applyFont="1" applyFill="1" applyAlignment="1">
      <alignment horizontal="center" vertical="center"/>
    </xf>
    <xf numFmtId="164" fontId="0" fillId="4" borderId="0" xfId="7" applyFont="1" applyFill="1">
      <alignment horizontal="center" vertical="center" wrapText="1"/>
    </xf>
    <xf numFmtId="164" fontId="14" fillId="3" borderId="0" xfId="7" applyFont="1" applyFill="1" applyAlignment="1">
      <alignment horizontal="center" vertical="center" wrapText="1"/>
    </xf>
    <xf numFmtId="14" fontId="14" fillId="3" borderId="0" xfId="0" applyNumberFormat="1" applyFont="1" applyFill="1" applyAlignment="1">
      <alignment horizontal="center" vertical="center" wrapText="1"/>
    </xf>
    <xf numFmtId="9" fontId="14" fillId="3" borderId="0" xfId="6" applyNumberFormat="1" applyFont="1" applyFill="1" applyAlignment="1">
      <alignment horizontal="center" vertical="center"/>
    </xf>
    <xf numFmtId="0" fontId="0" fillId="0" borderId="0" xfId="0" applyFont="1" applyAlignment="1">
      <alignment horizontal="left" vertical="center" indent="1"/>
    </xf>
    <xf numFmtId="0" fontId="0" fillId="0" borderId="0" xfId="0" applyFont="1" applyFill="1">
      <alignment horizontal="left" vertical="center" wrapText="1" indent="1"/>
    </xf>
    <xf numFmtId="14" fontId="0" fillId="0" borderId="0" xfId="6" applyFont="1" applyAlignment="1">
      <alignment vertical="center"/>
    </xf>
    <xf numFmtId="9" fontId="0" fillId="0" borderId="0" xfId="1" applyFont="1">
      <alignment horizontal="right" vertical="center" indent="1"/>
    </xf>
    <xf numFmtId="164" fontId="0" fillId="0" borderId="0" xfId="7" applyFont="1">
      <alignment horizontal="center" vertical="center" wrapText="1"/>
    </xf>
    <xf numFmtId="0" fontId="0" fillId="0" borderId="0" xfId="0" applyFont="1" applyAlignment="1">
      <alignment horizontal="center" vertical="center" wrapText="1"/>
    </xf>
    <xf numFmtId="0" fontId="14" fillId="2" borderId="0" xfId="0" applyFont="1" applyFill="1" applyAlignment="1">
      <alignment horizontal="center" vertical="center" wrapText="1"/>
    </xf>
    <xf numFmtId="0" fontId="14" fillId="3" borderId="0" xfId="0" applyFont="1" applyFill="1" applyAlignment="1">
      <alignment horizontal="left" vertical="center" indent="1"/>
    </xf>
    <xf numFmtId="0" fontId="14" fillId="3" borderId="0" xfId="0" applyFont="1" applyFill="1">
      <alignment horizontal="left" vertical="center" wrapText="1" indent="1"/>
    </xf>
    <xf numFmtId="14" fontId="14" fillId="3" borderId="0" xfId="6" applyFont="1" applyFill="1" applyAlignment="1">
      <alignment vertical="center"/>
    </xf>
    <xf numFmtId="9" fontId="14" fillId="3" borderId="0" xfId="1" applyFont="1" applyFill="1">
      <alignment horizontal="right" vertical="center" indent="1"/>
    </xf>
    <xf numFmtId="0" fontId="15" fillId="3" borderId="0" xfId="0" applyFont="1" applyFill="1">
      <alignment horizontal="left" vertical="center" wrapText="1" indent="1"/>
    </xf>
    <xf numFmtId="0" fontId="0" fillId="3" borderId="0" xfId="0" applyFont="1" applyFill="1" applyAlignment="1">
      <alignment horizontal="left" vertical="center" indent="1"/>
    </xf>
    <xf numFmtId="0" fontId="0" fillId="3" borderId="0" xfId="0" applyFont="1" applyFill="1">
      <alignment horizontal="left" vertical="center" wrapText="1" indent="1"/>
    </xf>
    <xf numFmtId="14" fontId="0" fillId="3" borderId="0" xfId="6" applyFont="1" applyFill="1" applyAlignment="1">
      <alignment vertical="center"/>
    </xf>
    <xf numFmtId="9" fontId="0" fillId="3" borderId="0" xfId="1" applyFont="1" applyFill="1">
      <alignment horizontal="right" vertical="center" indent="1"/>
    </xf>
    <xf numFmtId="164" fontId="0" fillId="3" borderId="0" xfId="7" applyFont="1" applyFill="1">
      <alignment horizontal="center" vertical="center" wrapText="1"/>
    </xf>
    <xf numFmtId="0" fontId="10" fillId="0" borderId="0" xfId="0" applyFont="1" applyAlignment="1">
      <alignment horizontal="center" vertical="center" wrapText="1"/>
    </xf>
    <xf numFmtId="14" fontId="15" fillId="3" borderId="0" xfId="6" applyFont="1" applyFill="1" applyAlignment="1">
      <alignment vertical="center"/>
    </xf>
    <xf numFmtId="14" fontId="15" fillId="3" borderId="0" xfId="6" applyFont="1" applyFill="1" applyAlignment="1">
      <alignment vertical="center" wrapTex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82" totalsRowShown="0" headerRowDxfId="11" dataDxfId="10" headerRowCellStyle="Heading 1">
  <autoFilter ref="B2:K182"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82"/>
  <sheetViews>
    <sheetView showGridLines="0" tabSelected="1" topLeftCell="A173" zoomScaleNormal="100" workbookViewId="0">
      <selection activeCell="E180" sqref="E180"/>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83" t="s">
        <v>258</v>
      </c>
      <c r="B1" s="83"/>
      <c r="C1" s="83"/>
      <c r="D1" s="83"/>
      <c r="E1" s="83"/>
      <c r="F1" s="83"/>
      <c r="G1" s="83"/>
      <c r="H1" s="83"/>
      <c r="I1" s="83"/>
    </row>
    <row r="2" spans="1:11" ht="30" customHeight="1" x14ac:dyDescent="0.2">
      <c r="B2" s="34" t="s">
        <v>3</v>
      </c>
      <c r="C2" s="34" t="s">
        <v>0</v>
      </c>
      <c r="D2" s="34" t="s">
        <v>4</v>
      </c>
      <c r="E2" s="34" t="s">
        <v>5</v>
      </c>
      <c r="F2" s="34" t="s">
        <v>6</v>
      </c>
      <c r="G2" s="34" t="s">
        <v>7</v>
      </c>
      <c r="H2" s="34" t="s">
        <v>1</v>
      </c>
      <c r="I2" s="34" t="s">
        <v>2</v>
      </c>
      <c r="J2" s="56" t="s">
        <v>180</v>
      </c>
      <c r="K2" s="56" t="s">
        <v>187</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2" t="s">
        <v>28</v>
      </c>
      <c r="C23" s="23" t="s">
        <v>107</v>
      </c>
      <c r="D23" s="23" t="s">
        <v>108</v>
      </c>
      <c r="E23" s="23" t="s">
        <v>101</v>
      </c>
      <c r="F23" s="24">
        <v>43085</v>
      </c>
      <c r="G23" s="24" t="s">
        <v>102</v>
      </c>
      <c r="H23" s="25">
        <v>1</v>
      </c>
      <c r="I23" s="26" t="s">
        <v>115</v>
      </c>
    </row>
    <row r="24" spans="1:9" ht="30" hidden="1" customHeight="1" x14ac:dyDescent="0.2">
      <c r="A24" s="11"/>
      <c r="B24" s="22" t="s">
        <v>29</v>
      </c>
      <c r="C24" s="23"/>
      <c r="D24" s="23"/>
      <c r="E24" s="23"/>
      <c r="F24" s="24"/>
      <c r="G24" s="24"/>
      <c r="H24" s="25"/>
      <c r="I24" s="26" t="str">
        <f ca="1">IFERROR(IF(WorkOrders[[#This Row],[% Complete]]=1,1,IF(ISBLANK(WorkOrders[[#This Row],[Action Taken]]),"",IF(AND(TODAY()&gt;WorkOrders[[#This Row],[Action Taken]],WorkOrders[[#This Row],[% Complete]]&lt;&gt;1),0,-1))), "")</f>
        <v/>
      </c>
    </row>
    <row r="25" spans="1:9" ht="30" hidden="1" customHeight="1" x14ac:dyDescent="0.2">
      <c r="A25" s="11"/>
      <c r="B25" s="22" t="s">
        <v>30</v>
      </c>
      <c r="C25" s="23"/>
      <c r="D25" s="23"/>
      <c r="E25" s="23"/>
      <c r="F25" s="24"/>
      <c r="G25" s="24"/>
      <c r="H25" s="25"/>
      <c r="I25" s="26" t="str">
        <f ca="1">IFERROR(IF(WorkOrders[[#This Row],[% Complete]]=1,1,IF(ISBLANK(WorkOrders[[#This Row],[Action Taken]]),"",IF(AND(TODAY()&gt;WorkOrders[[#This Row],[Action Taken]],WorkOrders[[#This Row],[% Complete]]&lt;&gt;1),0,-1))), "")</f>
        <v/>
      </c>
    </row>
    <row r="26" spans="1:9" ht="30" hidden="1" customHeight="1" x14ac:dyDescent="0.2">
      <c r="A26" s="11"/>
      <c r="B26" s="22" t="s">
        <v>31</v>
      </c>
      <c r="C26" s="23"/>
      <c r="D26" s="23"/>
      <c r="E26" s="23"/>
      <c r="F26" s="24"/>
      <c r="G26" s="24"/>
      <c r="H26" s="25"/>
      <c r="I26" s="26" t="str">
        <f ca="1">IFERROR(IF(WorkOrders[[#This Row],[% Complete]]=1,1,IF(ISBLANK(WorkOrders[[#This Row],[Action Taken]]),"",IF(AND(TODAY()&gt;WorkOrders[[#This Row],[Action Taken]],WorkOrders[[#This Row],[% Complete]]&lt;&gt;1),0,-1))), "")</f>
        <v/>
      </c>
    </row>
    <row r="27" spans="1:9" ht="30" hidden="1" customHeight="1" x14ac:dyDescent="0.2">
      <c r="A27" s="11"/>
      <c r="B27" s="22" t="s">
        <v>32</v>
      </c>
      <c r="C27" s="23"/>
      <c r="D27" s="23"/>
      <c r="E27" s="23"/>
      <c r="F27" s="24"/>
      <c r="G27" s="24"/>
      <c r="H27" s="25"/>
      <c r="I27" s="26" t="str">
        <f ca="1">IFERROR(IF(WorkOrders[[#This Row],[% Complete]]=1,1,IF(ISBLANK(WorkOrders[[#This Row],[Action Taken]]),"",IF(AND(TODAY()&gt;WorkOrders[[#This Row],[Action Taken]],WorkOrders[[#This Row],[% Complete]]&lt;&gt;1),0,-1))), "")</f>
        <v/>
      </c>
    </row>
    <row r="28" spans="1:9" ht="30" hidden="1" customHeight="1" x14ac:dyDescent="0.2">
      <c r="A28" s="11"/>
      <c r="B28" s="22" t="s">
        <v>33</v>
      </c>
      <c r="C28" s="23"/>
      <c r="D28" s="23"/>
      <c r="E28" s="23"/>
      <c r="F28" s="24"/>
      <c r="G28" s="24"/>
      <c r="H28" s="25"/>
      <c r="I28" s="26" t="str">
        <f ca="1">IFERROR(IF(WorkOrders[[#This Row],[% Complete]]=1,1,IF(ISBLANK(WorkOrders[[#This Row],[Action Taken]]),"",IF(AND(TODAY()&gt;WorkOrders[[#This Row],[Action Taken]],WorkOrders[[#This Row],[% Complete]]&lt;&gt;1),0,-1))), "")</f>
        <v/>
      </c>
    </row>
    <row r="29" spans="1:9" ht="30" hidden="1" customHeight="1" x14ac:dyDescent="0.2">
      <c r="A29" s="11"/>
      <c r="B29" s="22" t="s">
        <v>34</v>
      </c>
      <c r="C29" s="23"/>
      <c r="D29" s="23"/>
      <c r="E29" s="23"/>
      <c r="F29" s="24"/>
      <c r="G29" s="24"/>
      <c r="H29" s="25"/>
      <c r="I29" s="26" t="str">
        <f ca="1">IFERROR(IF(WorkOrders[[#This Row],[% Complete]]=1,1,IF(ISBLANK(WorkOrders[[#This Row],[Action Taken]]),"",IF(AND(TODAY()&gt;WorkOrders[[#This Row],[Action Taken]],WorkOrders[[#This Row],[% Complete]]&lt;&gt;1),0,-1))), "")</f>
        <v/>
      </c>
    </row>
    <row r="30" spans="1:9" ht="30" hidden="1" customHeight="1" x14ac:dyDescent="0.2">
      <c r="A30" s="11"/>
      <c r="B30" s="22" t="s">
        <v>35</v>
      </c>
      <c r="C30" s="23"/>
      <c r="D30" s="23"/>
      <c r="E30" s="23"/>
      <c r="F30" s="24"/>
      <c r="G30" s="24"/>
      <c r="H30" s="25"/>
      <c r="I30" s="26" t="str">
        <f ca="1">IFERROR(IF(WorkOrders[[#This Row],[% Complete]]=1,1,IF(ISBLANK(WorkOrders[[#This Row],[Action Taken]]),"",IF(AND(TODAY()&gt;WorkOrders[[#This Row],[Action Taken]],WorkOrders[[#This Row],[% Complete]]&lt;&gt;1),0,-1))), "")</f>
        <v/>
      </c>
    </row>
    <row r="31" spans="1:9" ht="30.75" hidden="1" customHeight="1" x14ac:dyDescent="0.2">
      <c r="A31" s="11"/>
      <c r="B31" s="22" t="s">
        <v>36</v>
      </c>
      <c r="C31" s="23"/>
      <c r="D31" s="23"/>
      <c r="E31" s="23"/>
      <c r="F31" s="24"/>
      <c r="G31" s="24"/>
      <c r="H31" s="25"/>
      <c r="I31" s="26" t="str">
        <f ca="1">IFERROR(IF(WorkOrders[[#This Row],[% Complete]]=1,1,IF(ISBLANK(WorkOrders[[#This Row],[Action Taken]]),"",IF(AND(TODAY()&gt;WorkOrders[[#This Row],[Action Taken]],WorkOrders[[#This Row],[% Complete]]&lt;&gt;1),0,-1))), "")</f>
        <v/>
      </c>
    </row>
    <row r="32" spans="1:9" ht="45" customHeight="1" x14ac:dyDescent="0.2">
      <c r="A32" s="11"/>
      <c r="B32" s="22" t="s">
        <v>37</v>
      </c>
      <c r="C32" s="23" t="s">
        <v>103</v>
      </c>
      <c r="D32" s="23" t="s">
        <v>104</v>
      </c>
      <c r="E32" s="23" t="s">
        <v>101</v>
      </c>
      <c r="F32" s="24">
        <v>43085</v>
      </c>
      <c r="G32" s="24" t="s">
        <v>105</v>
      </c>
      <c r="H32" s="25">
        <v>1</v>
      </c>
      <c r="I32" s="26" t="s">
        <v>119</v>
      </c>
    </row>
    <row r="33" spans="1:9" ht="30" hidden="1" customHeight="1" x14ac:dyDescent="0.2">
      <c r="A33" s="11"/>
      <c r="B33" s="22" t="s">
        <v>38</v>
      </c>
      <c r="C33" s="23"/>
      <c r="D33" s="23"/>
      <c r="E33" s="23"/>
      <c r="F33" s="24"/>
      <c r="G33" s="24"/>
      <c r="H33" s="25"/>
      <c r="I33" s="26" t="str">
        <f ca="1">IFERROR(IF(WorkOrders[[#This Row],[% Complete]]=1,1,IF(ISBLANK(WorkOrders[[#This Row],[Action Taken]]),"",IF(AND(TODAY()&gt;WorkOrders[[#This Row],[Action Taken]],WorkOrders[[#This Row],[% Complete]]&lt;&gt;1),0,-1))), "")</f>
        <v/>
      </c>
    </row>
    <row r="34" spans="1:9" ht="30" hidden="1" customHeight="1" x14ac:dyDescent="0.2">
      <c r="A34" s="11"/>
      <c r="B34" s="22" t="s">
        <v>39</v>
      </c>
      <c r="C34" s="23"/>
      <c r="D34" s="23"/>
      <c r="E34" s="23"/>
      <c r="F34" s="24"/>
      <c r="G34" s="24"/>
      <c r="H34" s="25"/>
      <c r="I34" s="26" t="str">
        <f ca="1">IFERROR(IF(WorkOrders[[#This Row],[% Complete]]=1,1,IF(ISBLANK(WorkOrders[[#This Row],[Action Taken]]),"",IF(AND(TODAY()&gt;WorkOrders[[#This Row],[Action Taken]],WorkOrders[[#This Row],[% Complete]]&lt;&gt;1),0,-1))), "")</f>
        <v/>
      </c>
    </row>
    <row r="35" spans="1:9" ht="30" hidden="1" customHeight="1" x14ac:dyDescent="0.2">
      <c r="A35" s="11"/>
      <c r="B35" s="22" t="s">
        <v>40</v>
      </c>
      <c r="C35" s="23"/>
      <c r="D35" s="23"/>
      <c r="E35" s="23"/>
      <c r="F35" s="24"/>
      <c r="G35" s="24"/>
      <c r="H35" s="25"/>
      <c r="I35" s="26" t="str">
        <f ca="1">IFERROR(IF(WorkOrders[[#This Row],[% Complete]]=1,1,IF(ISBLANK(WorkOrders[[#This Row],[Action Taken]]),"",IF(AND(TODAY()&gt;WorkOrders[[#This Row],[Action Taken]],WorkOrders[[#This Row],[% Complete]]&lt;&gt;1),0,-1))), "")</f>
        <v/>
      </c>
    </row>
    <row r="36" spans="1:9" ht="30" hidden="1" customHeight="1" x14ac:dyDescent="0.2">
      <c r="A36" s="11"/>
      <c r="B36" s="22" t="s">
        <v>41</v>
      </c>
      <c r="C36" s="23"/>
      <c r="D36" s="23"/>
      <c r="E36" s="23"/>
      <c r="F36" s="24"/>
      <c r="G36" s="24"/>
      <c r="H36" s="25"/>
      <c r="I36" s="26" t="str">
        <f ca="1">IFERROR(IF(WorkOrders[[#This Row],[% Complete]]=1,1,IF(ISBLANK(WorkOrders[[#This Row],[Action Taken]]),"",IF(AND(TODAY()&gt;WorkOrders[[#This Row],[Action Taken]],WorkOrders[[#This Row],[% Complete]]&lt;&gt;1),0,-1))), "")</f>
        <v/>
      </c>
    </row>
    <row r="37" spans="1:9" ht="30" hidden="1" customHeight="1" x14ac:dyDescent="0.2">
      <c r="A37" s="11"/>
      <c r="B37" s="22" t="s">
        <v>42</v>
      </c>
      <c r="C37" s="23"/>
      <c r="D37" s="23"/>
      <c r="E37" s="23"/>
      <c r="F37" s="24"/>
      <c r="G37" s="24"/>
      <c r="H37" s="25"/>
      <c r="I37" s="26" t="str">
        <f ca="1">IFERROR(IF(WorkOrders[[#This Row],[% Complete]]=1,1,IF(ISBLANK(WorkOrders[[#This Row],[Action Taken]]),"",IF(AND(TODAY()&gt;WorkOrders[[#This Row],[Action Taken]],WorkOrders[[#This Row],[% Complete]]&lt;&gt;1),0,-1))), "")</f>
        <v/>
      </c>
    </row>
    <row r="38" spans="1:9" ht="30" hidden="1" customHeight="1" x14ac:dyDescent="0.2">
      <c r="A38" s="11"/>
      <c r="B38" s="22" t="s">
        <v>43</v>
      </c>
      <c r="C38" s="23"/>
      <c r="D38" s="23"/>
      <c r="E38" s="23"/>
      <c r="F38" s="24"/>
      <c r="G38" s="24"/>
      <c r="H38" s="25"/>
      <c r="I38" s="26" t="str">
        <f ca="1">IFERROR(IF(WorkOrders[[#This Row],[% Complete]]=1,1,IF(ISBLANK(WorkOrders[[#This Row],[Action Taken]]),"",IF(AND(TODAY()&gt;WorkOrders[[#This Row],[Action Taken]],WorkOrders[[#This Row],[% Complete]]&lt;&gt;1),0,-1))), "")</f>
        <v/>
      </c>
    </row>
    <row r="39" spans="1:9" ht="30" hidden="1" customHeight="1" x14ac:dyDescent="0.2">
      <c r="A39" s="11"/>
      <c r="B39" s="22" t="s">
        <v>44</v>
      </c>
      <c r="C39" s="23"/>
      <c r="D39" s="23"/>
      <c r="E39" s="23"/>
      <c r="F39" s="24"/>
      <c r="G39" s="24"/>
      <c r="H39" s="25"/>
      <c r="I39" s="26" t="str">
        <f ca="1">IFERROR(IF(WorkOrders[[#This Row],[% Complete]]=1,1,IF(ISBLANK(WorkOrders[[#This Row],[Action Taken]]),"",IF(AND(TODAY()&gt;WorkOrders[[#This Row],[Action Taken]],WorkOrders[[#This Row],[% Complete]]&lt;&gt;1),0,-1))), "")</f>
        <v/>
      </c>
    </row>
    <row r="40" spans="1:9" ht="30" hidden="1" customHeight="1" x14ac:dyDescent="0.2">
      <c r="A40" s="11"/>
      <c r="B40" s="22" t="s">
        <v>45</v>
      </c>
      <c r="C40" s="23"/>
      <c r="D40" s="23"/>
      <c r="E40" s="23"/>
      <c r="F40" s="24"/>
      <c r="G40" s="24"/>
      <c r="H40" s="25"/>
      <c r="I40" s="26" t="str">
        <f ca="1">IFERROR(IF(WorkOrders[[#This Row],[% Complete]]=1,1,IF(ISBLANK(WorkOrders[[#This Row],[Action Taken]]),"",IF(AND(TODAY()&gt;WorkOrders[[#This Row],[Action Taken]],WorkOrders[[#This Row],[% Complete]]&lt;&gt;1),0,-1))), "")</f>
        <v/>
      </c>
    </row>
    <row r="41" spans="1:9" ht="30" hidden="1" customHeight="1" x14ac:dyDescent="0.2">
      <c r="A41" s="11"/>
      <c r="B41" s="22" t="s">
        <v>46</v>
      </c>
      <c r="C41" s="23"/>
      <c r="D41" s="23"/>
      <c r="E41" s="23"/>
      <c r="F41" s="24"/>
      <c r="G41" s="24"/>
      <c r="H41" s="25"/>
      <c r="I41" s="26" t="str">
        <f ca="1">IFERROR(IF(WorkOrders[[#This Row],[% Complete]]=1,1,IF(ISBLANK(WorkOrders[[#This Row],[Action Taken]]),"",IF(AND(TODAY()&gt;WorkOrders[[#This Row],[Action Taken]],WorkOrders[[#This Row],[% Complete]]&lt;&gt;1),0,-1))), "")</f>
        <v/>
      </c>
    </row>
    <row r="42" spans="1:9" ht="30" hidden="1" customHeight="1" x14ac:dyDescent="0.2">
      <c r="A42" s="11"/>
      <c r="B42" s="22" t="s">
        <v>47</v>
      </c>
      <c r="C42" s="23"/>
      <c r="D42" s="23"/>
      <c r="E42" s="23"/>
      <c r="F42" s="24"/>
      <c r="G42" s="24"/>
      <c r="H42" s="25"/>
      <c r="I42" s="26" t="str">
        <f ca="1">IFERROR(IF(WorkOrders[[#This Row],[% Complete]]=1,1,IF(ISBLANK(WorkOrders[[#This Row],[Action Taken]]),"",IF(AND(TODAY()&gt;WorkOrders[[#This Row],[Action Taken]],WorkOrders[[#This Row],[% Complete]]&lt;&gt;1),0,-1))), "")</f>
        <v/>
      </c>
    </row>
    <row r="43" spans="1:9" ht="30" hidden="1" customHeight="1" x14ac:dyDescent="0.2">
      <c r="A43" s="11"/>
      <c r="B43" s="22" t="s">
        <v>48</v>
      </c>
      <c r="C43" s="23"/>
      <c r="D43" s="23"/>
      <c r="E43" s="23"/>
      <c r="F43" s="24"/>
      <c r="G43" s="24"/>
      <c r="H43" s="25"/>
      <c r="I43" s="26" t="str">
        <f ca="1">IFERROR(IF(WorkOrders[[#This Row],[% Complete]]=1,1,IF(ISBLANK(WorkOrders[[#This Row],[Action Taken]]),"",IF(AND(TODAY()&gt;WorkOrders[[#This Row],[Action Taken]],WorkOrders[[#This Row],[% Complete]]&lt;&gt;1),0,-1))), "")</f>
        <v/>
      </c>
    </row>
    <row r="44" spans="1:9" ht="30" hidden="1" customHeight="1" x14ac:dyDescent="0.2">
      <c r="A44" s="11"/>
      <c r="B44" s="22" t="s">
        <v>49</v>
      </c>
      <c r="C44" s="23"/>
      <c r="D44" s="23"/>
      <c r="E44" s="23"/>
      <c r="F44" s="24"/>
      <c r="G44" s="24"/>
      <c r="H44" s="25"/>
      <c r="I44" s="26" t="str">
        <f ca="1">IFERROR(IF(WorkOrders[[#This Row],[% Complete]]=1,1,IF(ISBLANK(WorkOrders[[#This Row],[Action Taken]]),"",IF(AND(TODAY()&gt;WorkOrders[[#This Row],[Action Taken]],WorkOrders[[#This Row],[% Complete]]&lt;&gt;1),0,-1))), "")</f>
        <v/>
      </c>
    </row>
    <row r="45" spans="1:9" ht="30" hidden="1" customHeight="1" x14ac:dyDescent="0.2">
      <c r="A45" s="11"/>
      <c r="B45" s="22" t="s">
        <v>50</v>
      </c>
      <c r="C45" s="23"/>
      <c r="D45" s="23"/>
      <c r="E45" s="23"/>
      <c r="F45" s="24"/>
      <c r="G45" s="24"/>
      <c r="H45" s="25"/>
      <c r="I45" s="26" t="str">
        <f ca="1">IFERROR(IF(WorkOrders[[#This Row],[% Complete]]=1,1,IF(ISBLANK(WorkOrders[[#This Row],[Action Taken]]),"",IF(AND(TODAY()&gt;WorkOrders[[#This Row],[Action Taken]],WorkOrders[[#This Row],[% Complete]]&lt;&gt;1),0,-1))), "")</f>
        <v/>
      </c>
    </row>
    <row r="46" spans="1:9" ht="30" hidden="1" customHeight="1" x14ac:dyDescent="0.2">
      <c r="A46" s="11"/>
      <c r="B46" s="22" t="s">
        <v>51</v>
      </c>
      <c r="C46" s="23"/>
      <c r="D46" s="23"/>
      <c r="E46" s="23"/>
      <c r="F46" s="24"/>
      <c r="G46" s="24"/>
      <c r="H46" s="25"/>
      <c r="I46" s="26" t="str">
        <f ca="1">IFERROR(IF(WorkOrders[[#This Row],[% Complete]]=1,1,IF(ISBLANK(WorkOrders[[#This Row],[Action Taken]]),"",IF(AND(TODAY()&gt;WorkOrders[[#This Row],[Action Taken]],WorkOrders[[#This Row],[% Complete]]&lt;&gt;1),0,-1))), "")</f>
        <v/>
      </c>
    </row>
    <row r="47" spans="1:9" ht="30" hidden="1" customHeight="1" x14ac:dyDescent="0.2">
      <c r="A47" s="11"/>
      <c r="B47" s="22" t="s">
        <v>52</v>
      </c>
      <c r="C47" s="23"/>
      <c r="D47" s="23"/>
      <c r="E47" s="23"/>
      <c r="F47" s="24"/>
      <c r="G47" s="24"/>
      <c r="H47" s="25"/>
      <c r="I47" s="26" t="str">
        <f ca="1">IFERROR(IF(WorkOrders[[#This Row],[% Complete]]=1,1,IF(ISBLANK(WorkOrders[[#This Row],[Action Taken]]),"",IF(AND(TODAY()&gt;WorkOrders[[#This Row],[Action Taken]],WorkOrders[[#This Row],[% Complete]]&lt;&gt;1),0,-1))), "")</f>
        <v/>
      </c>
    </row>
    <row r="48" spans="1:9" ht="30" hidden="1" customHeight="1" x14ac:dyDescent="0.2">
      <c r="A48" s="11"/>
      <c r="B48" s="22" t="s">
        <v>53</v>
      </c>
      <c r="C48" s="23"/>
      <c r="D48" s="23"/>
      <c r="E48" s="23"/>
      <c r="F48" s="24"/>
      <c r="G48" s="24"/>
      <c r="H48" s="25"/>
      <c r="I48" s="26" t="str">
        <f ca="1">IFERROR(IF(WorkOrders[[#This Row],[% Complete]]=1,1,IF(ISBLANK(WorkOrders[[#This Row],[Action Taken]]),"",IF(AND(TODAY()&gt;WorkOrders[[#This Row],[Action Taken]],WorkOrders[[#This Row],[% Complete]]&lt;&gt;1),0,-1))), "")</f>
        <v/>
      </c>
    </row>
    <row r="49" spans="1:9" ht="30" hidden="1" customHeight="1" x14ac:dyDescent="0.2">
      <c r="A49" s="11"/>
      <c r="B49" s="22" t="s">
        <v>54</v>
      </c>
      <c r="C49" s="23"/>
      <c r="D49" s="23"/>
      <c r="E49" s="23"/>
      <c r="F49" s="24"/>
      <c r="G49" s="24"/>
      <c r="H49" s="25"/>
      <c r="I49" s="26" t="str">
        <f ca="1">IFERROR(IF(WorkOrders[[#This Row],[% Complete]]=1,1,IF(ISBLANK(WorkOrders[[#This Row],[Action Taken]]),"",IF(AND(TODAY()&gt;WorkOrders[[#This Row],[Action Taken]],WorkOrders[[#This Row],[% Complete]]&lt;&gt;1),0,-1))), "")</f>
        <v/>
      </c>
    </row>
    <row r="50" spans="1:9" ht="30" hidden="1" customHeight="1" x14ac:dyDescent="0.2">
      <c r="A50" s="11"/>
      <c r="B50" s="22" t="s">
        <v>55</v>
      </c>
      <c r="C50" s="23"/>
      <c r="D50" s="23"/>
      <c r="E50" s="23"/>
      <c r="F50" s="24"/>
      <c r="G50" s="24"/>
      <c r="H50" s="25"/>
      <c r="I50" s="26" t="str">
        <f ca="1">IFERROR(IF(WorkOrders[[#This Row],[% Complete]]=1,1,IF(ISBLANK(WorkOrders[[#This Row],[Action Taken]]),"",IF(AND(TODAY()&gt;WorkOrders[[#This Row],[Action Taken]],WorkOrders[[#This Row],[% Complete]]&lt;&gt;1),0,-1))), "")</f>
        <v/>
      </c>
    </row>
    <row r="51" spans="1:9" ht="30" hidden="1" customHeight="1" x14ac:dyDescent="0.2">
      <c r="A51" s="11"/>
      <c r="B51" s="22" t="s">
        <v>56</v>
      </c>
      <c r="C51" s="23"/>
      <c r="D51" s="23"/>
      <c r="E51" s="23"/>
      <c r="F51" s="24"/>
      <c r="G51" s="24"/>
      <c r="H51" s="25"/>
      <c r="I51" s="26" t="str">
        <f ca="1">IFERROR(IF(WorkOrders[[#This Row],[% Complete]]=1,1,IF(ISBLANK(WorkOrders[[#This Row],[Action Taken]]),"",IF(AND(TODAY()&gt;WorkOrders[[#This Row],[Action Taken]],WorkOrders[[#This Row],[% Complete]]&lt;&gt;1),0,-1))), "")</f>
        <v/>
      </c>
    </row>
    <row r="52" spans="1:9" ht="30" hidden="1" customHeight="1" x14ac:dyDescent="0.2">
      <c r="A52" s="11"/>
      <c r="B52" s="22" t="s">
        <v>57</v>
      </c>
      <c r="C52" s="23"/>
      <c r="D52" s="23"/>
      <c r="E52" s="23"/>
      <c r="F52" s="24"/>
      <c r="G52" s="24"/>
      <c r="H52" s="25"/>
      <c r="I52" s="26" t="str">
        <f ca="1">IFERROR(IF(WorkOrders[[#This Row],[% Complete]]=1,1,IF(ISBLANK(WorkOrders[[#This Row],[Action Taken]]),"",IF(AND(TODAY()&gt;WorkOrders[[#This Row],[Action Taken]],WorkOrders[[#This Row],[% Complete]]&lt;&gt;1),0,-1))), "")</f>
        <v/>
      </c>
    </row>
    <row r="53" spans="1:9" ht="30" hidden="1" customHeight="1" x14ac:dyDescent="0.2">
      <c r="A53" s="11"/>
      <c r="B53" s="22" t="s">
        <v>58</v>
      </c>
      <c r="C53" s="23"/>
      <c r="D53" s="23"/>
      <c r="E53" s="23"/>
      <c r="F53" s="24"/>
      <c r="G53" s="24"/>
      <c r="H53" s="25"/>
      <c r="I53" s="26" t="str">
        <f ca="1">IFERROR(IF(WorkOrders[[#This Row],[% Complete]]=1,1,IF(ISBLANK(WorkOrders[[#This Row],[Action Taken]]),"",IF(AND(TODAY()&gt;WorkOrders[[#This Row],[Action Taken]],WorkOrders[[#This Row],[% Complete]]&lt;&gt;1),0,-1))), "")</f>
        <v/>
      </c>
    </row>
    <row r="54" spans="1:9" ht="30" hidden="1" customHeight="1" x14ac:dyDescent="0.2">
      <c r="A54" s="11"/>
      <c r="B54" s="22" t="s">
        <v>59</v>
      </c>
      <c r="C54" s="23"/>
      <c r="D54" s="23"/>
      <c r="E54" s="23"/>
      <c r="F54" s="24"/>
      <c r="G54" s="24"/>
      <c r="H54" s="25"/>
      <c r="I54" s="26" t="str">
        <f ca="1">IFERROR(IF(WorkOrders[[#This Row],[% Complete]]=1,1,IF(ISBLANK(WorkOrders[[#This Row],[Action Taken]]),"",IF(AND(TODAY()&gt;WorkOrders[[#This Row],[Action Taken]],WorkOrders[[#This Row],[% Complete]]&lt;&gt;1),0,-1))), "")</f>
        <v/>
      </c>
    </row>
    <row r="55" spans="1:9" ht="30" hidden="1" customHeight="1" x14ac:dyDescent="0.2">
      <c r="A55" s="11"/>
      <c r="B55" s="22" t="s">
        <v>60</v>
      </c>
      <c r="C55" s="23"/>
      <c r="D55" s="23"/>
      <c r="E55" s="23"/>
      <c r="F55" s="24"/>
      <c r="G55" s="24"/>
      <c r="H55" s="25"/>
      <c r="I55" s="26" t="str">
        <f ca="1">IFERROR(IF(WorkOrders[[#This Row],[% Complete]]=1,1,IF(ISBLANK(WorkOrders[[#This Row],[Action Taken]]),"",IF(AND(TODAY()&gt;WorkOrders[[#This Row],[Action Taken]],WorkOrders[[#This Row],[% Complete]]&lt;&gt;1),0,-1))), "")</f>
        <v/>
      </c>
    </row>
    <row r="56" spans="1:9" ht="45.75" customHeight="1" x14ac:dyDescent="0.2">
      <c r="A56" s="11"/>
      <c r="B56" s="22" t="s">
        <v>61</v>
      </c>
      <c r="C56" s="23" t="s">
        <v>110</v>
      </c>
      <c r="D56" s="23" t="s">
        <v>104</v>
      </c>
      <c r="E56" s="23" t="s">
        <v>101</v>
      </c>
      <c r="F56" s="24">
        <v>43085</v>
      </c>
      <c r="G56" s="24" t="s">
        <v>102</v>
      </c>
      <c r="H56" s="25">
        <v>1</v>
      </c>
      <c r="I56" s="26" t="s">
        <v>112</v>
      </c>
    </row>
    <row r="57" spans="1:9" ht="30" hidden="1" customHeight="1" x14ac:dyDescent="0.2">
      <c r="A57" s="11"/>
      <c r="B57" s="22" t="s">
        <v>62</v>
      </c>
      <c r="C57" s="23"/>
      <c r="D57" s="23"/>
      <c r="E57" s="23"/>
      <c r="F57" s="24"/>
      <c r="G57" s="24"/>
      <c r="H57" s="25"/>
      <c r="I57" s="26" t="str">
        <f ca="1">IFERROR(IF(WorkOrders[[#This Row],[% Complete]]=1,1,IF(ISBLANK(WorkOrders[[#This Row],[Action Taken]]),"",IF(AND(TODAY()&gt;WorkOrders[[#This Row],[Action Taken]],WorkOrders[[#This Row],[% Complete]]&lt;&gt;1),0,-1))), "")</f>
        <v/>
      </c>
    </row>
    <row r="58" spans="1:9" ht="30" hidden="1" customHeight="1" x14ac:dyDescent="0.2">
      <c r="A58" s="11"/>
      <c r="B58" s="22" t="s">
        <v>63</v>
      </c>
      <c r="C58" s="23"/>
      <c r="D58" s="23"/>
      <c r="E58" s="23"/>
      <c r="F58" s="24"/>
      <c r="G58" s="24"/>
      <c r="H58" s="25"/>
      <c r="I58" s="26" t="str">
        <f ca="1">IFERROR(IF(WorkOrders[[#This Row],[% Complete]]=1,1,IF(ISBLANK(WorkOrders[[#This Row],[Action Taken]]),"",IF(AND(TODAY()&gt;WorkOrders[[#This Row],[Action Taken]],WorkOrders[[#This Row],[% Complete]]&lt;&gt;1),0,-1))), "")</f>
        <v/>
      </c>
    </row>
    <row r="59" spans="1:9" ht="44.25" customHeight="1" x14ac:dyDescent="0.2">
      <c r="A59" s="11"/>
      <c r="B59" s="22" t="s">
        <v>64</v>
      </c>
      <c r="C59" s="23" t="s">
        <v>117</v>
      </c>
      <c r="D59" s="23" t="s">
        <v>104</v>
      </c>
      <c r="E59" s="23" t="s">
        <v>101</v>
      </c>
      <c r="F59" s="24">
        <v>43085</v>
      </c>
      <c r="G59" s="24" t="s">
        <v>102</v>
      </c>
      <c r="H59" s="25">
        <v>1</v>
      </c>
      <c r="I59" s="26" t="s">
        <v>114</v>
      </c>
    </row>
    <row r="60" spans="1:9" ht="41.25" customHeight="1" x14ac:dyDescent="0.2">
      <c r="A60" s="11"/>
      <c r="B60" s="22" t="s">
        <v>65</v>
      </c>
      <c r="C60" s="23" t="s">
        <v>109</v>
      </c>
      <c r="D60" s="27" t="s">
        <v>104</v>
      </c>
      <c r="E60" s="23" t="s">
        <v>101</v>
      </c>
      <c r="F60" s="24">
        <v>42782</v>
      </c>
      <c r="G60" s="24" t="s">
        <v>102</v>
      </c>
      <c r="H60" s="25">
        <v>1</v>
      </c>
      <c r="I60" s="26"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2" t="s">
        <v>74</v>
      </c>
      <c r="C69" s="23" t="s">
        <v>106</v>
      </c>
      <c r="D69" s="27" t="s">
        <v>104</v>
      </c>
      <c r="E69" s="23" t="s">
        <v>101</v>
      </c>
      <c r="F69" s="24">
        <v>43085</v>
      </c>
      <c r="G69" s="24" t="s">
        <v>111</v>
      </c>
      <c r="H69" s="25">
        <v>1</v>
      </c>
      <c r="I69" s="26"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2" t="s">
        <v>37</v>
      </c>
      <c r="C76" s="23" t="s">
        <v>120</v>
      </c>
      <c r="D76" s="23"/>
      <c r="E76" s="23" t="s">
        <v>101</v>
      </c>
      <c r="F76" s="24">
        <v>42765</v>
      </c>
      <c r="G76" s="24" t="s">
        <v>102</v>
      </c>
      <c r="H76" s="25">
        <v>1</v>
      </c>
      <c r="I76" s="26" t="s">
        <v>102</v>
      </c>
    </row>
    <row r="77" spans="1:9" ht="57.75" customHeight="1" x14ac:dyDescent="0.2">
      <c r="A77" s="11"/>
      <c r="B77" s="22" t="s">
        <v>92</v>
      </c>
      <c r="C77" s="23" t="s">
        <v>118</v>
      </c>
      <c r="D77" s="23" t="s">
        <v>104</v>
      </c>
      <c r="E77" s="23" t="s">
        <v>101</v>
      </c>
      <c r="F77" s="24">
        <v>43085</v>
      </c>
      <c r="G77" s="24" t="s">
        <v>102</v>
      </c>
      <c r="H77" s="25">
        <v>1</v>
      </c>
      <c r="I77" s="26"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9" t="s">
        <v>65</v>
      </c>
      <c r="C87" s="30" t="s">
        <v>122</v>
      </c>
      <c r="D87" s="30"/>
      <c r="E87" s="30" t="s">
        <v>101</v>
      </c>
      <c r="F87" s="31">
        <v>43157</v>
      </c>
      <c r="G87" s="31" t="s">
        <v>102</v>
      </c>
      <c r="H87" s="32">
        <v>1</v>
      </c>
      <c r="I87" s="33"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6" t="s">
        <v>82</v>
      </c>
      <c r="C97" s="47" t="s">
        <v>121</v>
      </c>
      <c r="D97" s="47"/>
      <c r="E97" s="47" t="s">
        <v>101</v>
      </c>
      <c r="F97" s="48">
        <v>43157</v>
      </c>
      <c r="G97" s="48" t="s">
        <v>149</v>
      </c>
      <c r="H97" s="49">
        <v>1</v>
      </c>
      <c r="I97" s="50" t="s">
        <v>203</v>
      </c>
    </row>
    <row r="98" spans="2:11" ht="50.25" customHeight="1" x14ac:dyDescent="0.2">
      <c r="B98" s="36" t="s">
        <v>81</v>
      </c>
      <c r="C98" s="37" t="s">
        <v>121</v>
      </c>
      <c r="D98" s="37"/>
      <c r="E98" s="37" t="s">
        <v>101</v>
      </c>
      <c r="F98" s="38">
        <v>43157</v>
      </c>
      <c r="G98" s="38" t="s">
        <v>102</v>
      </c>
      <c r="H98" s="39">
        <v>1</v>
      </c>
      <c r="I98" s="40" t="s">
        <v>137</v>
      </c>
    </row>
    <row r="99" spans="2:11" ht="86.25" customHeight="1" x14ac:dyDescent="0.2">
      <c r="B99" s="36" t="s">
        <v>16</v>
      </c>
      <c r="C99" s="37" t="s">
        <v>125</v>
      </c>
      <c r="D99" s="37"/>
      <c r="E99" s="37" t="s">
        <v>101</v>
      </c>
      <c r="F99" s="38">
        <v>43157</v>
      </c>
      <c r="G99" s="38" t="s">
        <v>126</v>
      </c>
      <c r="H99" s="39">
        <v>1</v>
      </c>
      <c r="I99" s="40" t="s">
        <v>127</v>
      </c>
    </row>
    <row r="100" spans="2:11" ht="43.5" customHeight="1" x14ac:dyDescent="0.2">
      <c r="B100" s="41" t="s">
        <v>97</v>
      </c>
      <c r="C100" s="42" t="s">
        <v>128</v>
      </c>
      <c r="D100" s="42"/>
      <c r="E100" s="42" t="s">
        <v>101</v>
      </c>
      <c r="F100" s="43">
        <v>43220</v>
      </c>
      <c r="G100" s="48" t="s">
        <v>102</v>
      </c>
      <c r="H100" s="44">
        <v>1</v>
      </c>
      <c r="I100" s="45" t="s">
        <v>138</v>
      </c>
    </row>
    <row r="101" spans="2:11" s="35" customFormat="1" ht="71.25" customHeight="1" x14ac:dyDescent="0.2">
      <c r="B101" s="46" t="s">
        <v>45</v>
      </c>
      <c r="C101" s="47" t="s">
        <v>130</v>
      </c>
      <c r="D101" s="47"/>
      <c r="E101" s="47" t="s">
        <v>101</v>
      </c>
      <c r="F101" s="48">
        <v>43220</v>
      </c>
      <c r="G101" s="48" t="s">
        <v>102</v>
      </c>
      <c r="H101" s="49">
        <v>1</v>
      </c>
      <c r="I101" s="50" t="s">
        <v>138</v>
      </c>
      <c r="J101" s="55"/>
      <c r="K101" s="55"/>
    </row>
    <row r="102" spans="2:11" ht="43.5" customHeight="1" x14ac:dyDescent="0.2">
      <c r="B102" s="46" t="s">
        <v>131</v>
      </c>
      <c r="C102" s="47" t="s">
        <v>130</v>
      </c>
      <c r="D102" s="47"/>
      <c r="E102" s="47" t="s">
        <v>101</v>
      </c>
      <c r="F102" s="48">
        <v>43220</v>
      </c>
      <c r="G102" s="48" t="s">
        <v>132</v>
      </c>
      <c r="H102" s="49"/>
      <c r="I102" s="50" t="s">
        <v>133</v>
      </c>
    </row>
    <row r="103" spans="2:11" ht="85.5" customHeight="1" x14ac:dyDescent="0.2">
      <c r="B103" s="46" t="s">
        <v>8</v>
      </c>
      <c r="C103" s="47" t="s">
        <v>140</v>
      </c>
      <c r="D103" s="47"/>
      <c r="E103" s="47" t="s">
        <v>101</v>
      </c>
      <c r="F103" s="48">
        <v>43220</v>
      </c>
      <c r="G103" s="48" t="s">
        <v>102</v>
      </c>
      <c r="H103" s="49">
        <v>1</v>
      </c>
      <c r="I103" s="50" t="s">
        <v>141</v>
      </c>
    </row>
    <row r="104" spans="2:11" ht="46.5" customHeight="1" x14ac:dyDescent="0.2">
      <c r="B104" s="46" t="s">
        <v>10</v>
      </c>
      <c r="C104" s="47" t="s">
        <v>130</v>
      </c>
      <c r="D104" s="47"/>
      <c r="E104" s="47" t="s">
        <v>101</v>
      </c>
      <c r="F104" s="48">
        <v>43220</v>
      </c>
      <c r="G104" s="48" t="s">
        <v>102</v>
      </c>
      <c r="H104" s="49">
        <v>1</v>
      </c>
      <c r="I104" s="50" t="s">
        <v>138</v>
      </c>
    </row>
    <row r="105" spans="2:11" ht="71.25" customHeight="1" x14ac:dyDescent="0.2">
      <c r="B105" s="46" t="s">
        <v>11</v>
      </c>
      <c r="C105" s="47" t="s">
        <v>130</v>
      </c>
      <c r="D105" s="47"/>
      <c r="E105" s="47" t="s">
        <v>101</v>
      </c>
      <c r="F105" s="48">
        <v>43220</v>
      </c>
      <c r="G105" s="48" t="s">
        <v>102</v>
      </c>
      <c r="H105" s="49">
        <v>1</v>
      </c>
      <c r="I105" s="50" t="s">
        <v>138</v>
      </c>
    </row>
    <row r="106" spans="2:11" ht="39" customHeight="1" x14ac:dyDescent="0.2">
      <c r="B106" s="46" t="s">
        <v>14</v>
      </c>
      <c r="C106" s="47" t="s">
        <v>134</v>
      </c>
      <c r="D106" s="47"/>
      <c r="E106" s="47" t="s">
        <v>101</v>
      </c>
      <c r="F106" s="48">
        <v>43220</v>
      </c>
      <c r="G106" s="48" t="s">
        <v>102</v>
      </c>
      <c r="H106" s="49">
        <v>1</v>
      </c>
      <c r="I106" s="50" t="s">
        <v>139</v>
      </c>
    </row>
    <row r="107" spans="2:11" ht="40.5" customHeight="1" x14ac:dyDescent="0.2">
      <c r="B107" s="46" t="s">
        <v>56</v>
      </c>
      <c r="C107" s="47" t="s">
        <v>130</v>
      </c>
      <c r="D107" s="47"/>
      <c r="E107" s="47" t="s">
        <v>101</v>
      </c>
      <c r="F107" s="48">
        <v>43220</v>
      </c>
      <c r="G107" s="48" t="s">
        <v>102</v>
      </c>
      <c r="H107" s="49">
        <v>1</v>
      </c>
      <c r="I107" s="50" t="s">
        <v>138</v>
      </c>
    </row>
    <row r="108" spans="2:11" ht="43.5" customHeight="1" x14ac:dyDescent="0.2">
      <c r="B108" s="46" t="s">
        <v>70</v>
      </c>
      <c r="C108" s="47" t="s">
        <v>130</v>
      </c>
      <c r="D108" s="47"/>
      <c r="E108" s="47" t="s">
        <v>101</v>
      </c>
      <c r="F108" s="48">
        <v>43220</v>
      </c>
      <c r="G108" s="48" t="s">
        <v>135</v>
      </c>
      <c r="H108" s="49">
        <v>1</v>
      </c>
      <c r="I108" s="50" t="s">
        <v>138</v>
      </c>
    </row>
    <row r="109" spans="2:11" ht="46.5" customHeight="1" x14ac:dyDescent="0.2">
      <c r="B109" s="46" t="s">
        <v>74</v>
      </c>
      <c r="C109" s="47" t="s">
        <v>130</v>
      </c>
      <c r="D109" s="47"/>
      <c r="E109" s="47" t="s">
        <v>136</v>
      </c>
      <c r="F109" s="48">
        <v>43220</v>
      </c>
      <c r="G109" s="48" t="s">
        <v>102</v>
      </c>
      <c r="H109" s="49">
        <v>1</v>
      </c>
      <c r="I109" s="50" t="s">
        <v>138</v>
      </c>
    </row>
    <row r="110" spans="2:11" ht="35.25" customHeight="1" x14ac:dyDescent="0.2">
      <c r="B110" s="46" t="s">
        <v>59</v>
      </c>
      <c r="C110" s="47" t="s">
        <v>142</v>
      </c>
      <c r="D110" s="47"/>
      <c r="E110" s="47" t="s">
        <v>101</v>
      </c>
      <c r="F110" s="48">
        <v>43248</v>
      </c>
      <c r="G110" s="48" t="s">
        <v>102</v>
      </c>
      <c r="H110" s="49">
        <v>1</v>
      </c>
      <c r="I110" s="50" t="s">
        <v>143</v>
      </c>
    </row>
    <row r="111" spans="2:11" ht="54.75" customHeight="1" x14ac:dyDescent="0.2">
      <c r="B111" s="46" t="s">
        <v>8</v>
      </c>
      <c r="C111" s="47" t="s">
        <v>144</v>
      </c>
      <c r="D111" s="47"/>
      <c r="E111" s="47" t="s">
        <v>101</v>
      </c>
      <c r="F111" s="48">
        <v>43277</v>
      </c>
      <c r="G111" s="53" t="s">
        <v>148</v>
      </c>
      <c r="H111" s="49"/>
      <c r="I111" s="50" t="s">
        <v>150</v>
      </c>
    </row>
    <row r="112" spans="2:11" ht="30" customHeight="1" x14ac:dyDescent="0.2">
      <c r="B112" s="46" t="s">
        <v>62</v>
      </c>
      <c r="C112" s="47" t="s">
        <v>145</v>
      </c>
      <c r="D112" s="47"/>
      <c r="E112" s="47" t="s">
        <v>101</v>
      </c>
      <c r="F112" s="48">
        <v>43277</v>
      </c>
      <c r="G112" s="48" t="s">
        <v>132</v>
      </c>
      <c r="H112" s="49">
        <v>1</v>
      </c>
      <c r="I112" s="50" t="s">
        <v>138</v>
      </c>
    </row>
    <row r="113" spans="2:9" ht="40.5" customHeight="1" x14ac:dyDescent="0.2">
      <c r="B113" s="46" t="s">
        <v>82</v>
      </c>
      <c r="C113" s="47" t="s">
        <v>146</v>
      </c>
      <c r="D113" s="47"/>
      <c r="E113" s="47" t="s">
        <v>101</v>
      </c>
      <c r="F113" s="48">
        <v>43277</v>
      </c>
      <c r="G113" s="53" t="s">
        <v>153</v>
      </c>
      <c r="H113" s="49">
        <v>1</v>
      </c>
      <c r="I113" s="50" t="s">
        <v>204</v>
      </c>
    </row>
    <row r="114" spans="2:9" ht="30" customHeight="1" x14ac:dyDescent="0.2">
      <c r="B114" s="46" t="s">
        <v>47</v>
      </c>
      <c r="C114" s="47" t="s">
        <v>147</v>
      </c>
      <c r="D114" s="47"/>
      <c r="E114" s="47" t="s">
        <v>101</v>
      </c>
      <c r="F114" s="48">
        <v>43277</v>
      </c>
      <c r="G114" s="48" t="s">
        <v>102</v>
      </c>
      <c r="H114" s="49">
        <v>1</v>
      </c>
      <c r="I114" s="50" t="s">
        <v>138</v>
      </c>
    </row>
    <row r="115" spans="2:9" ht="30" customHeight="1" x14ac:dyDescent="0.2">
      <c r="B115" s="46" t="s">
        <v>95</v>
      </c>
      <c r="C115" s="47" t="s">
        <v>147</v>
      </c>
      <c r="D115" s="47"/>
      <c r="E115" s="47" t="s">
        <v>101</v>
      </c>
      <c r="F115" s="48">
        <v>43311</v>
      </c>
      <c r="G115" s="48" t="s">
        <v>102</v>
      </c>
      <c r="H115" s="49">
        <v>1</v>
      </c>
      <c r="I115" s="50" t="s">
        <v>138</v>
      </c>
    </row>
    <row r="116" spans="2:9" ht="63" customHeight="1" x14ac:dyDescent="0.2">
      <c r="B116" s="46" t="s">
        <v>82</v>
      </c>
      <c r="C116" s="47" t="s">
        <v>151</v>
      </c>
      <c r="D116" s="47"/>
      <c r="E116" s="47" t="s">
        <v>101</v>
      </c>
      <c r="F116" s="48">
        <v>43311</v>
      </c>
      <c r="G116" s="53" t="s">
        <v>153</v>
      </c>
      <c r="H116" s="49">
        <v>1</v>
      </c>
      <c r="I116" s="50" t="s">
        <v>203</v>
      </c>
    </row>
    <row r="117" spans="2:9" ht="39.75" customHeight="1" x14ac:dyDescent="0.2">
      <c r="B117" s="46" t="s">
        <v>62</v>
      </c>
      <c r="C117" s="47" t="s">
        <v>147</v>
      </c>
      <c r="D117" s="47"/>
      <c r="E117" s="47" t="s">
        <v>101</v>
      </c>
      <c r="F117" s="48">
        <v>43311</v>
      </c>
      <c r="G117" s="53" t="s">
        <v>152</v>
      </c>
      <c r="H117" s="49">
        <v>1</v>
      </c>
      <c r="I117" s="50" t="s">
        <v>157</v>
      </c>
    </row>
    <row r="118" spans="2:9" ht="82.5" customHeight="1" x14ac:dyDescent="0.2">
      <c r="B118" s="46" t="s">
        <v>82</v>
      </c>
      <c r="C118" s="47" t="s">
        <v>151</v>
      </c>
      <c r="D118" s="47"/>
      <c r="E118" s="47" t="s">
        <v>101</v>
      </c>
      <c r="F118" s="48">
        <v>43343</v>
      </c>
      <c r="G118" s="53" t="s">
        <v>156</v>
      </c>
      <c r="H118" s="49">
        <v>1</v>
      </c>
      <c r="I118" s="50" t="s">
        <v>203</v>
      </c>
    </row>
    <row r="119" spans="2:9" ht="44.25" customHeight="1" thickBot="1" x14ac:dyDescent="0.25">
      <c r="B119" s="46" t="s">
        <v>85</v>
      </c>
      <c r="C119" s="47" t="s">
        <v>154</v>
      </c>
      <c r="D119" s="47"/>
      <c r="E119" s="47" t="s">
        <v>101</v>
      </c>
      <c r="F119" s="48">
        <v>43343</v>
      </c>
      <c r="G119" s="48" t="s">
        <v>102</v>
      </c>
      <c r="H119" s="49">
        <v>1</v>
      </c>
      <c r="I119" s="50" t="s">
        <v>138</v>
      </c>
    </row>
    <row r="120" spans="2:9" ht="40.5" customHeight="1" thickTop="1" thickBot="1" x14ac:dyDescent="0.25">
      <c r="B120" s="46" t="s">
        <v>26</v>
      </c>
      <c r="C120" s="47" t="s">
        <v>155</v>
      </c>
      <c r="D120" s="47"/>
      <c r="E120" s="54" t="s">
        <v>101</v>
      </c>
      <c r="F120" s="48">
        <v>43343</v>
      </c>
      <c r="G120" s="48" t="s">
        <v>102</v>
      </c>
      <c r="H120" s="49">
        <v>1</v>
      </c>
      <c r="I120" s="50" t="s">
        <v>138</v>
      </c>
    </row>
    <row r="121" spans="2:9" ht="53.25" customHeight="1" thickTop="1" x14ac:dyDescent="0.2">
      <c r="B121" s="46" t="s">
        <v>28</v>
      </c>
      <c r="C121" s="47" t="s">
        <v>161</v>
      </c>
      <c r="D121" s="47"/>
      <c r="E121" s="47" t="s">
        <v>101</v>
      </c>
      <c r="F121" s="48">
        <v>43343</v>
      </c>
      <c r="G121" s="48" t="s">
        <v>102</v>
      </c>
      <c r="H121" s="49">
        <v>1</v>
      </c>
      <c r="I121" s="50" t="s">
        <v>163</v>
      </c>
    </row>
    <row r="122" spans="2:9" ht="42" customHeight="1" x14ac:dyDescent="0.2">
      <c r="B122" s="46" t="s">
        <v>51</v>
      </c>
      <c r="C122" s="47" t="s">
        <v>158</v>
      </c>
      <c r="D122" s="47"/>
      <c r="E122" s="47" t="s">
        <v>101</v>
      </c>
      <c r="F122" s="48">
        <v>43349</v>
      </c>
      <c r="G122" s="48" t="s">
        <v>102</v>
      </c>
      <c r="H122" s="49">
        <v>1</v>
      </c>
      <c r="I122" s="50" t="s">
        <v>160</v>
      </c>
    </row>
    <row r="123" spans="2:9" ht="30" customHeight="1" x14ac:dyDescent="0.2">
      <c r="B123" s="46" t="s">
        <v>29</v>
      </c>
      <c r="C123" s="47" t="s">
        <v>159</v>
      </c>
      <c r="D123" s="47"/>
      <c r="E123" s="47" t="s">
        <v>101</v>
      </c>
      <c r="F123" s="48">
        <v>43349</v>
      </c>
      <c r="G123" s="48" t="s">
        <v>102</v>
      </c>
      <c r="H123" s="49">
        <v>1</v>
      </c>
      <c r="I123" s="50" t="s">
        <v>162</v>
      </c>
    </row>
    <row r="124" spans="2:9" ht="30" customHeight="1" x14ac:dyDescent="0.2">
      <c r="B124" s="46" t="s">
        <v>90</v>
      </c>
      <c r="C124" s="47" t="s">
        <v>164</v>
      </c>
      <c r="D124" s="47"/>
      <c r="E124" s="47" t="s">
        <v>101</v>
      </c>
      <c r="F124" s="48">
        <v>43370</v>
      </c>
      <c r="G124" s="48" t="s">
        <v>102</v>
      </c>
      <c r="H124" s="49">
        <v>1</v>
      </c>
      <c r="I124" s="50" t="s">
        <v>169</v>
      </c>
    </row>
    <row r="125" spans="2:9" ht="30" customHeight="1" x14ac:dyDescent="0.2">
      <c r="B125" s="46" t="s">
        <v>58</v>
      </c>
      <c r="C125" s="47" t="s">
        <v>171</v>
      </c>
      <c r="D125" s="47"/>
      <c r="E125" s="47" t="s">
        <v>101</v>
      </c>
      <c r="F125" s="48">
        <v>43370</v>
      </c>
      <c r="G125" s="48" t="s">
        <v>102</v>
      </c>
      <c r="H125" s="49">
        <v>1</v>
      </c>
      <c r="I125" s="50" t="s">
        <v>170</v>
      </c>
    </row>
    <row r="126" spans="2:9" ht="30" customHeight="1" x14ac:dyDescent="0.2">
      <c r="B126" s="46" t="s">
        <v>11</v>
      </c>
      <c r="C126" s="47" t="s">
        <v>154</v>
      </c>
      <c r="D126" s="47"/>
      <c r="E126" s="47" t="s">
        <v>101</v>
      </c>
      <c r="F126" s="48">
        <v>43370</v>
      </c>
      <c r="G126" s="48" t="s">
        <v>102</v>
      </c>
      <c r="H126" s="49">
        <v>1</v>
      </c>
      <c r="I126" s="50" t="s">
        <v>172</v>
      </c>
    </row>
    <row r="127" spans="2:9" ht="30" customHeight="1" x14ac:dyDescent="0.2">
      <c r="B127" s="46" t="s">
        <v>47</v>
      </c>
      <c r="C127" s="47" t="s">
        <v>154</v>
      </c>
      <c r="D127" s="47"/>
      <c r="E127" s="47" t="s">
        <v>101</v>
      </c>
      <c r="F127" s="48">
        <v>43370</v>
      </c>
      <c r="G127" s="48" t="s">
        <v>102</v>
      </c>
      <c r="H127" s="49">
        <v>1</v>
      </c>
      <c r="I127" s="50" t="s">
        <v>172</v>
      </c>
    </row>
    <row r="128" spans="2:9" ht="30" customHeight="1" x14ac:dyDescent="0.2">
      <c r="B128" s="46" t="s">
        <v>82</v>
      </c>
      <c r="C128" s="47" t="s">
        <v>165</v>
      </c>
      <c r="D128" s="47"/>
      <c r="E128" s="47" t="s">
        <v>101</v>
      </c>
      <c r="F128" s="48">
        <v>43370</v>
      </c>
      <c r="G128" s="48" t="s">
        <v>166</v>
      </c>
      <c r="H128" s="49">
        <v>1</v>
      </c>
      <c r="I128" s="50" t="s">
        <v>205</v>
      </c>
    </row>
    <row r="129" spans="2:11" ht="54.75" customHeight="1" x14ac:dyDescent="0.2">
      <c r="B129" s="46" t="s">
        <v>28</v>
      </c>
      <c r="C129" s="47" t="s">
        <v>168</v>
      </c>
      <c r="D129" s="47"/>
      <c r="E129" s="47" t="s">
        <v>101</v>
      </c>
      <c r="F129" s="48">
        <v>43370</v>
      </c>
      <c r="G129" s="53" t="s">
        <v>167</v>
      </c>
      <c r="H129" s="49">
        <v>1</v>
      </c>
      <c r="I129" s="50" t="s">
        <v>206</v>
      </c>
    </row>
    <row r="130" spans="2:11" ht="57.75" customHeight="1" x14ac:dyDescent="0.2">
      <c r="B130" s="46" t="s">
        <v>74</v>
      </c>
      <c r="C130" s="47" t="s">
        <v>177</v>
      </c>
      <c r="D130" s="47"/>
      <c r="E130" s="47" t="s">
        <v>101</v>
      </c>
      <c r="F130" s="48">
        <v>43404</v>
      </c>
      <c r="G130" s="48" t="s">
        <v>173</v>
      </c>
      <c r="H130" s="49">
        <v>1</v>
      </c>
      <c r="I130" s="50" t="s">
        <v>178</v>
      </c>
    </row>
    <row r="131" spans="2:11" ht="30" customHeight="1" x14ac:dyDescent="0.2">
      <c r="B131" s="46" t="s">
        <v>56</v>
      </c>
      <c r="C131" s="47" t="s">
        <v>174</v>
      </c>
      <c r="D131" s="47"/>
      <c r="E131" s="47" t="s">
        <v>101</v>
      </c>
      <c r="F131" s="48">
        <v>43404</v>
      </c>
      <c r="G131" s="48" t="s">
        <v>102</v>
      </c>
      <c r="H131" s="49">
        <v>1</v>
      </c>
      <c r="I131" s="50" t="s">
        <v>176</v>
      </c>
    </row>
    <row r="132" spans="2:11" ht="59.25" customHeight="1" x14ac:dyDescent="0.2">
      <c r="B132" s="46" t="s">
        <v>175</v>
      </c>
      <c r="C132" s="47" t="s">
        <v>174</v>
      </c>
      <c r="D132" s="47"/>
      <c r="E132" s="47" t="s">
        <v>101</v>
      </c>
      <c r="F132" s="48">
        <v>43404</v>
      </c>
      <c r="G132" s="53" t="s">
        <v>179</v>
      </c>
      <c r="H132" s="49">
        <v>1</v>
      </c>
      <c r="I132" s="50" t="s">
        <v>204</v>
      </c>
    </row>
    <row r="133" spans="2:11" ht="48.75" customHeight="1" x14ac:dyDescent="0.2">
      <c r="B133" s="46" t="s">
        <v>175</v>
      </c>
      <c r="C133" s="46" t="s">
        <v>174</v>
      </c>
      <c r="D133" s="47"/>
      <c r="E133" s="47" t="s">
        <v>101</v>
      </c>
      <c r="F133" s="48">
        <v>43434</v>
      </c>
      <c r="G133" s="53" t="s">
        <v>179</v>
      </c>
      <c r="H133" s="49">
        <v>1</v>
      </c>
      <c r="I133" s="50" t="s">
        <v>203</v>
      </c>
    </row>
    <row r="134" spans="2:11" ht="42.75" customHeight="1" x14ac:dyDescent="0.2">
      <c r="B134" s="46" t="s">
        <v>175</v>
      </c>
      <c r="C134" s="46" t="s">
        <v>174</v>
      </c>
      <c r="D134" s="47"/>
      <c r="E134" s="47" t="s">
        <v>101</v>
      </c>
      <c r="F134" s="48">
        <v>43464</v>
      </c>
      <c r="G134" s="53" t="s">
        <v>179</v>
      </c>
      <c r="H134" s="49">
        <v>1</v>
      </c>
      <c r="I134" s="50" t="s">
        <v>203</v>
      </c>
    </row>
    <row r="135" spans="2:11" ht="33" customHeight="1" x14ac:dyDescent="0.2">
      <c r="B135" s="46" t="s">
        <v>14</v>
      </c>
      <c r="C135" s="47" t="s">
        <v>182</v>
      </c>
      <c r="D135" s="47"/>
      <c r="E135" s="47" t="s">
        <v>101</v>
      </c>
      <c r="F135" s="48">
        <v>43464</v>
      </c>
      <c r="G135" s="48" t="s">
        <v>102</v>
      </c>
      <c r="H135" s="49">
        <v>1</v>
      </c>
      <c r="I135" s="50" t="s">
        <v>139</v>
      </c>
      <c r="J135" s="57"/>
    </row>
    <row r="136" spans="2:11" ht="38.25" customHeight="1" x14ac:dyDescent="0.2">
      <c r="B136" s="46" t="s">
        <v>12</v>
      </c>
      <c r="C136" s="47" t="s">
        <v>181</v>
      </c>
      <c r="D136" s="47"/>
      <c r="E136" s="47" t="s">
        <v>101</v>
      </c>
      <c r="F136" s="48">
        <v>43464</v>
      </c>
      <c r="G136" s="48" t="s">
        <v>102</v>
      </c>
      <c r="H136" s="49">
        <v>1</v>
      </c>
      <c r="I136" s="50" t="s">
        <v>184</v>
      </c>
      <c r="J136" s="57"/>
    </row>
    <row r="137" spans="2:11" ht="30" customHeight="1" x14ac:dyDescent="0.2">
      <c r="B137" s="46" t="s">
        <v>95</v>
      </c>
      <c r="C137" s="47" t="s">
        <v>118</v>
      </c>
      <c r="D137" s="47"/>
      <c r="E137" s="47" t="s">
        <v>101</v>
      </c>
      <c r="F137" s="48">
        <v>43492</v>
      </c>
      <c r="G137" s="48" t="s">
        <v>102</v>
      </c>
      <c r="H137" s="49">
        <v>1</v>
      </c>
      <c r="I137" s="50" t="s">
        <v>186</v>
      </c>
    </row>
    <row r="138" spans="2:11" ht="40.5" customHeight="1" x14ac:dyDescent="0.2">
      <c r="B138" s="46" t="s">
        <v>82</v>
      </c>
      <c r="C138" s="47" t="s">
        <v>183</v>
      </c>
      <c r="D138" s="47"/>
      <c r="E138" s="47" t="s">
        <v>101</v>
      </c>
      <c r="F138" s="48">
        <v>43492</v>
      </c>
      <c r="G138" s="53" t="s">
        <v>185</v>
      </c>
      <c r="H138" s="49">
        <v>1</v>
      </c>
      <c r="I138" s="50" t="s">
        <v>203</v>
      </c>
    </row>
    <row r="139" spans="2:11" ht="30" customHeight="1" x14ac:dyDescent="0.2">
      <c r="B139" s="46" t="s">
        <v>73</v>
      </c>
      <c r="C139" s="47" t="s">
        <v>118</v>
      </c>
      <c r="D139" s="47"/>
      <c r="E139" s="47" t="s">
        <v>101</v>
      </c>
      <c r="F139" s="48">
        <v>43492</v>
      </c>
      <c r="G139" s="48" t="s">
        <v>102</v>
      </c>
      <c r="H139" s="49">
        <v>1</v>
      </c>
      <c r="I139" s="50" t="s">
        <v>186</v>
      </c>
    </row>
    <row r="140" spans="2:11" ht="40.5" customHeight="1" x14ac:dyDescent="0.2">
      <c r="B140" s="46" t="s">
        <v>82</v>
      </c>
      <c r="C140" s="47" t="s">
        <v>183</v>
      </c>
      <c r="D140" s="47"/>
      <c r="E140" s="47" t="s">
        <v>101</v>
      </c>
      <c r="F140" s="48">
        <v>43492</v>
      </c>
      <c r="G140" s="53" t="s">
        <v>185</v>
      </c>
      <c r="H140" s="49">
        <v>1</v>
      </c>
      <c r="I140" s="50" t="s">
        <v>207</v>
      </c>
    </row>
    <row r="141" spans="2:11" ht="30" customHeight="1" x14ac:dyDescent="0.2">
      <c r="B141" s="46" t="s">
        <v>30</v>
      </c>
      <c r="C141" s="47" t="s">
        <v>147</v>
      </c>
      <c r="D141" s="47"/>
      <c r="E141" s="47" t="s">
        <v>101</v>
      </c>
      <c r="F141" s="64">
        <v>43552</v>
      </c>
      <c r="G141" s="48" t="s">
        <v>102</v>
      </c>
      <c r="H141" s="65">
        <v>1</v>
      </c>
      <c r="I141" s="53" t="s">
        <v>138</v>
      </c>
      <c r="J141" s="61"/>
      <c r="K141" s="62"/>
    </row>
    <row r="142" spans="2:11" ht="30" customHeight="1" x14ac:dyDescent="0.2">
      <c r="B142" s="46" t="s">
        <v>27</v>
      </c>
      <c r="C142" s="47" t="s">
        <v>188</v>
      </c>
      <c r="D142" s="47"/>
      <c r="E142" s="47" t="s">
        <v>101</v>
      </c>
      <c r="F142" s="64">
        <v>43552</v>
      </c>
      <c r="G142" s="48" t="s">
        <v>102</v>
      </c>
      <c r="H142" s="65">
        <v>1</v>
      </c>
      <c r="I142" s="53" t="s">
        <v>138</v>
      </c>
    </row>
    <row r="143" spans="2:11" ht="74.25" customHeight="1" x14ac:dyDescent="0.2">
      <c r="B143" s="51" t="s">
        <v>62</v>
      </c>
      <c r="C143" s="20" t="s">
        <v>147</v>
      </c>
      <c r="D143" s="57"/>
      <c r="E143" s="20" t="s">
        <v>101</v>
      </c>
      <c r="F143" s="58">
        <v>43552</v>
      </c>
      <c r="G143" s="52" t="s">
        <v>189</v>
      </c>
      <c r="H143" s="21"/>
      <c r="I143" s="52" t="s">
        <v>129</v>
      </c>
    </row>
    <row r="144" spans="2:11" ht="30" customHeight="1" x14ac:dyDescent="0.2">
      <c r="B144" s="46" t="s">
        <v>190</v>
      </c>
      <c r="C144" s="47" t="s">
        <v>191</v>
      </c>
      <c r="D144" s="48"/>
      <c r="E144" s="48" t="s">
        <v>101</v>
      </c>
      <c r="F144" s="48" t="s">
        <v>192</v>
      </c>
      <c r="G144" s="53" t="s">
        <v>193</v>
      </c>
      <c r="H144" s="49">
        <v>1</v>
      </c>
      <c r="I144" s="63" t="s">
        <v>186</v>
      </c>
    </row>
    <row r="145" spans="2:11" ht="30" customHeight="1" x14ac:dyDescent="0.2">
      <c r="B145" s="46" t="s">
        <v>85</v>
      </c>
      <c r="C145" s="47" t="s">
        <v>191</v>
      </c>
      <c r="D145" s="47"/>
      <c r="E145" s="47" t="s">
        <v>101</v>
      </c>
      <c r="F145" s="48">
        <v>43570</v>
      </c>
      <c r="G145" s="48" t="s">
        <v>102</v>
      </c>
      <c r="H145" s="49">
        <v>1</v>
      </c>
      <c r="I145" s="63" t="s">
        <v>186</v>
      </c>
      <c r="J145" s="59"/>
      <c r="K145" s="59"/>
    </row>
    <row r="146" spans="2:11" ht="30" customHeight="1" x14ac:dyDescent="0.2">
      <c r="B146" s="46" t="s">
        <v>93</v>
      </c>
      <c r="C146" s="47" t="s">
        <v>194</v>
      </c>
      <c r="D146" s="47"/>
      <c r="E146" s="47" t="s">
        <v>101</v>
      </c>
      <c r="F146" s="48">
        <v>43570</v>
      </c>
      <c r="G146" s="48" t="s">
        <v>102</v>
      </c>
      <c r="H146" s="49">
        <v>1</v>
      </c>
      <c r="I146" s="63" t="s">
        <v>195</v>
      </c>
      <c r="J146" s="59"/>
      <c r="K146" s="59"/>
    </row>
    <row r="147" spans="2:11" ht="60" customHeight="1" x14ac:dyDescent="0.2">
      <c r="B147" s="46" t="s">
        <v>64</v>
      </c>
      <c r="C147" s="47" t="s">
        <v>196</v>
      </c>
      <c r="D147" s="47"/>
      <c r="E147" s="47" t="s">
        <v>101</v>
      </c>
      <c r="F147" s="48">
        <v>43584</v>
      </c>
      <c r="G147" s="53" t="s">
        <v>210</v>
      </c>
      <c r="H147" s="49">
        <v>1</v>
      </c>
      <c r="I147" s="63">
        <f ca="1">IFERROR(IF(WorkOrders[[#This Row],[% Complete]]=1,1,IF(ISBLANK(WorkOrders[[#This Row],[Action Taken]]),"",IF(AND(TODAY()&gt;WorkOrders[[#This Row],[Action Taken]],WorkOrders[[#This Row],[% Complete]]&lt;&gt;1),0,-1))), "")</f>
        <v>1</v>
      </c>
      <c r="J147" s="59"/>
      <c r="K147" s="59"/>
    </row>
    <row r="148" spans="2:11" ht="43.5" customHeight="1" x14ac:dyDescent="0.2">
      <c r="B148" s="51" t="s">
        <v>62</v>
      </c>
      <c r="C148" s="20" t="s">
        <v>197</v>
      </c>
      <c r="D148" s="20"/>
      <c r="E148" s="20" t="s">
        <v>101</v>
      </c>
      <c r="F148" s="21">
        <v>43584</v>
      </c>
      <c r="G148" s="52" t="s">
        <v>202</v>
      </c>
      <c r="H148" s="28"/>
      <c r="I148" s="60" t="s">
        <v>129</v>
      </c>
      <c r="J148" s="59"/>
      <c r="K148" s="59"/>
    </row>
    <row r="149" spans="2:11" ht="51.75" customHeight="1" x14ac:dyDescent="0.2">
      <c r="B149" s="46" t="s">
        <v>56</v>
      </c>
      <c r="C149" s="47" t="s">
        <v>198</v>
      </c>
      <c r="D149" s="47"/>
      <c r="E149" s="47" t="s">
        <v>101</v>
      </c>
      <c r="F149" s="48">
        <v>43584</v>
      </c>
      <c r="G149" s="53" t="s">
        <v>209</v>
      </c>
      <c r="H149" s="49">
        <v>1</v>
      </c>
      <c r="I149" s="63" t="s">
        <v>208</v>
      </c>
      <c r="J149" s="59"/>
      <c r="K149" s="59"/>
    </row>
    <row r="150" spans="2:11" ht="62.25" customHeight="1" x14ac:dyDescent="0.2">
      <c r="B150" s="46" t="s">
        <v>81</v>
      </c>
      <c r="C150" s="47" t="s">
        <v>199</v>
      </c>
      <c r="D150" s="47"/>
      <c r="E150" s="47" t="s">
        <v>101</v>
      </c>
      <c r="F150" s="48">
        <v>43584</v>
      </c>
      <c r="G150" s="48" t="s">
        <v>200</v>
      </c>
      <c r="H150" s="49">
        <v>1</v>
      </c>
      <c r="I150" s="63" t="s">
        <v>211</v>
      </c>
      <c r="J150" s="59"/>
      <c r="K150" s="59"/>
    </row>
    <row r="151" spans="2:11" ht="40.5" customHeight="1" x14ac:dyDescent="0.2">
      <c r="B151" s="46" t="s">
        <v>75</v>
      </c>
      <c r="C151" s="47" t="s">
        <v>201</v>
      </c>
      <c r="D151" s="47"/>
      <c r="E151" s="47" t="s">
        <v>101</v>
      </c>
      <c r="F151" s="48">
        <v>43584</v>
      </c>
      <c r="G151" s="48" t="s">
        <v>102</v>
      </c>
      <c r="H151" s="49">
        <v>1</v>
      </c>
      <c r="I151" s="63" t="s">
        <v>208</v>
      </c>
      <c r="J151" s="59"/>
      <c r="K151" s="59"/>
    </row>
    <row r="152" spans="2:11" ht="42" customHeight="1" x14ac:dyDescent="0.2">
      <c r="B152" s="46" t="s">
        <v>90</v>
      </c>
      <c r="C152" s="47" t="s">
        <v>165</v>
      </c>
      <c r="D152" s="47"/>
      <c r="E152" s="47" t="s">
        <v>101</v>
      </c>
      <c r="F152" s="48">
        <v>43584</v>
      </c>
      <c r="G152" s="48" t="s">
        <v>102</v>
      </c>
      <c r="H152" s="49">
        <v>1</v>
      </c>
      <c r="I152" s="63" t="s">
        <v>212</v>
      </c>
      <c r="J152" s="59"/>
      <c r="K152" s="59"/>
    </row>
    <row r="153" spans="2:11" ht="39" customHeight="1" x14ac:dyDescent="0.2">
      <c r="B153" s="46" t="s">
        <v>47</v>
      </c>
      <c r="C153" s="47" t="s">
        <v>213</v>
      </c>
      <c r="D153" s="47"/>
      <c r="E153" s="47" t="s">
        <v>101</v>
      </c>
      <c r="F153" s="48">
        <v>43613</v>
      </c>
      <c r="G153" s="48" t="s">
        <v>102</v>
      </c>
      <c r="H153" s="49">
        <v>1</v>
      </c>
      <c r="I153" s="63" t="s">
        <v>235</v>
      </c>
      <c r="J153" s="59"/>
      <c r="K153" s="59"/>
    </row>
    <row r="154" spans="2:11" ht="39.75" customHeight="1" x14ac:dyDescent="0.2">
      <c r="B154" s="46" t="s">
        <v>9</v>
      </c>
      <c r="C154" s="47" t="s">
        <v>147</v>
      </c>
      <c r="D154" s="47"/>
      <c r="E154" s="47" t="s">
        <v>101</v>
      </c>
      <c r="F154" s="48">
        <v>43610</v>
      </c>
      <c r="G154" s="48" t="s">
        <v>214</v>
      </c>
      <c r="H154" s="49">
        <v>1</v>
      </c>
      <c r="I154" s="63" t="s">
        <v>138</v>
      </c>
      <c r="J154" s="59"/>
      <c r="K154" s="59"/>
    </row>
    <row r="155" spans="2:11" ht="42.75" customHeight="1" x14ac:dyDescent="0.2">
      <c r="B155" s="46" t="s">
        <v>18</v>
      </c>
      <c r="C155" s="47" t="s">
        <v>215</v>
      </c>
      <c r="D155" s="47"/>
      <c r="E155" s="47" t="s">
        <v>101</v>
      </c>
      <c r="F155" s="48">
        <v>43613</v>
      </c>
      <c r="G155" s="53" t="s">
        <v>216</v>
      </c>
      <c r="H155" s="49">
        <v>1</v>
      </c>
      <c r="I155" s="63" t="s">
        <v>220</v>
      </c>
      <c r="J155" s="59"/>
      <c r="K155" s="59"/>
    </row>
    <row r="156" spans="2:11" ht="35.25" customHeight="1" x14ac:dyDescent="0.2">
      <c r="B156" s="46" t="s">
        <v>27</v>
      </c>
      <c r="C156" s="47" t="s">
        <v>147</v>
      </c>
      <c r="D156" s="47"/>
      <c r="E156" s="47" t="s">
        <v>101</v>
      </c>
      <c r="F156" s="48">
        <v>43613</v>
      </c>
      <c r="G156" s="48" t="s">
        <v>217</v>
      </c>
      <c r="H156" s="49">
        <v>1</v>
      </c>
      <c r="I156" s="63" t="s">
        <v>138</v>
      </c>
      <c r="J156" s="59"/>
      <c r="K156" s="59"/>
    </row>
    <row r="157" spans="2:11" ht="36" customHeight="1" x14ac:dyDescent="0.2">
      <c r="B157" s="46" t="s">
        <v>30</v>
      </c>
      <c r="C157" s="47" t="s">
        <v>218</v>
      </c>
      <c r="D157" s="47"/>
      <c r="E157" s="47" t="s">
        <v>101</v>
      </c>
      <c r="F157" s="48">
        <v>43613</v>
      </c>
      <c r="G157" s="48" t="s">
        <v>217</v>
      </c>
      <c r="H157" s="49">
        <v>1</v>
      </c>
      <c r="I157" s="63" t="s">
        <v>138</v>
      </c>
      <c r="J157" s="59"/>
      <c r="K157" s="59"/>
    </row>
    <row r="158" spans="2:11" ht="38.25" customHeight="1" x14ac:dyDescent="0.2">
      <c r="B158" s="46" t="s">
        <v>16</v>
      </c>
      <c r="C158" s="47" t="s">
        <v>159</v>
      </c>
      <c r="D158" s="47"/>
      <c r="E158" s="47" t="s">
        <v>101</v>
      </c>
      <c r="F158" s="48">
        <v>43613</v>
      </c>
      <c r="G158" s="48" t="s">
        <v>102</v>
      </c>
      <c r="H158" s="49">
        <v>1</v>
      </c>
      <c r="I158" s="63" t="s">
        <v>221</v>
      </c>
      <c r="J158" s="59"/>
      <c r="K158" s="59"/>
    </row>
    <row r="159" spans="2:11" ht="40.5" customHeight="1" x14ac:dyDescent="0.2">
      <c r="B159" s="46" t="s">
        <v>65</v>
      </c>
      <c r="C159" s="47" t="s">
        <v>219</v>
      </c>
      <c r="D159" s="47"/>
      <c r="E159" s="47" t="s">
        <v>101</v>
      </c>
      <c r="F159" s="48">
        <v>43613</v>
      </c>
      <c r="G159" s="53" t="s">
        <v>239</v>
      </c>
      <c r="H159" s="49">
        <v>1</v>
      </c>
      <c r="I159" s="63" t="s">
        <v>242</v>
      </c>
      <c r="J159" s="59"/>
      <c r="K159" s="59"/>
    </row>
    <row r="160" spans="2:11" ht="42" customHeight="1" x14ac:dyDescent="0.2">
      <c r="B160" s="46" t="s">
        <v>38</v>
      </c>
      <c r="C160" s="47" t="s">
        <v>234</v>
      </c>
      <c r="D160" s="47"/>
      <c r="E160" s="47" t="s">
        <v>101</v>
      </c>
      <c r="F160" s="48">
        <v>43641</v>
      </c>
      <c r="G160" s="48" t="s">
        <v>102</v>
      </c>
      <c r="H160" s="49">
        <v>1</v>
      </c>
      <c r="I160" s="63" t="s">
        <v>238</v>
      </c>
      <c r="J160" s="59"/>
      <c r="K160" s="59"/>
    </row>
    <row r="161" spans="2:11" ht="41.25" customHeight="1" x14ac:dyDescent="0.2">
      <c r="B161" s="46" t="s">
        <v>85</v>
      </c>
      <c r="C161" s="47" t="s">
        <v>222</v>
      </c>
      <c r="D161" s="47"/>
      <c r="E161" s="47" t="s">
        <v>101</v>
      </c>
      <c r="F161" s="48">
        <v>43641</v>
      </c>
      <c r="G161" s="48" t="s">
        <v>102</v>
      </c>
      <c r="H161" s="49">
        <v>1</v>
      </c>
      <c r="I161" s="63" t="s">
        <v>230</v>
      </c>
      <c r="J161" s="59"/>
      <c r="K161" s="59"/>
    </row>
    <row r="162" spans="2:11" ht="38.25" customHeight="1" x14ac:dyDescent="0.2">
      <c r="B162" s="46" t="s">
        <v>84</v>
      </c>
      <c r="C162" s="47" t="s">
        <v>223</v>
      </c>
      <c r="D162" s="47"/>
      <c r="E162" s="47" t="s">
        <v>101</v>
      </c>
      <c r="F162" s="48">
        <v>43641</v>
      </c>
      <c r="G162" s="48" t="s">
        <v>102</v>
      </c>
      <c r="H162" s="49">
        <v>1</v>
      </c>
      <c r="I162" s="63" t="s">
        <v>231</v>
      </c>
      <c r="J162" s="59"/>
      <c r="K162" s="59"/>
    </row>
    <row r="163" spans="2:11" ht="36.75" customHeight="1" x14ac:dyDescent="0.2">
      <c r="B163" s="46" t="s">
        <v>47</v>
      </c>
      <c r="C163" s="47" t="s">
        <v>224</v>
      </c>
      <c r="D163" s="47"/>
      <c r="E163" s="47" t="s">
        <v>101</v>
      </c>
      <c r="F163" s="53">
        <v>43641</v>
      </c>
      <c r="G163" s="53" t="s">
        <v>227</v>
      </c>
      <c r="H163" s="49">
        <v>1</v>
      </c>
      <c r="I163" s="63" t="s">
        <v>231</v>
      </c>
      <c r="J163" s="59"/>
      <c r="K163" s="59"/>
    </row>
    <row r="164" spans="2:11" ht="40.5" customHeight="1" x14ac:dyDescent="0.2">
      <c r="B164" s="46" t="s">
        <v>28</v>
      </c>
      <c r="C164" s="47" t="s">
        <v>225</v>
      </c>
      <c r="D164" s="47"/>
      <c r="E164" s="47" t="s">
        <v>101</v>
      </c>
      <c r="F164" s="48" t="s">
        <v>226</v>
      </c>
      <c r="G164" s="48" t="s">
        <v>102</v>
      </c>
      <c r="H164" s="49">
        <v>1</v>
      </c>
      <c r="I164" s="63" t="s">
        <v>232</v>
      </c>
      <c r="J164" s="59"/>
      <c r="K164" s="59"/>
    </row>
    <row r="165" spans="2:11" ht="40.5" customHeight="1" x14ac:dyDescent="0.2">
      <c r="B165" s="46" t="s">
        <v>56</v>
      </c>
      <c r="C165" s="47" t="s">
        <v>228</v>
      </c>
      <c r="D165" s="47"/>
      <c r="E165" s="47" t="s">
        <v>101</v>
      </c>
      <c r="F165" s="48">
        <v>43641</v>
      </c>
      <c r="G165" s="53" t="s">
        <v>229</v>
      </c>
      <c r="H165" s="49">
        <v>1</v>
      </c>
      <c r="I165" s="63" t="s">
        <v>233</v>
      </c>
      <c r="J165" s="59"/>
      <c r="K165" s="59"/>
    </row>
    <row r="166" spans="2:11" ht="45" customHeight="1" x14ac:dyDescent="0.2">
      <c r="B166" s="46" t="s">
        <v>236</v>
      </c>
      <c r="C166" s="47" t="s">
        <v>237</v>
      </c>
      <c r="D166" s="47"/>
      <c r="E166" s="47" t="s">
        <v>101</v>
      </c>
      <c r="F166" s="48">
        <v>43677</v>
      </c>
      <c r="G166" s="48" t="s">
        <v>102</v>
      </c>
      <c r="H166" s="49">
        <v>1</v>
      </c>
      <c r="I166" s="63" t="s">
        <v>240</v>
      </c>
      <c r="J166" s="71"/>
      <c r="K166" s="71"/>
    </row>
    <row r="167" spans="2:11" ht="40.5" customHeight="1" x14ac:dyDescent="0.2">
      <c r="B167" s="46" t="s">
        <v>85</v>
      </c>
      <c r="C167" s="47" t="s">
        <v>147</v>
      </c>
      <c r="D167" s="47"/>
      <c r="E167" s="47" t="s">
        <v>101</v>
      </c>
      <c r="F167" s="48">
        <v>43709</v>
      </c>
      <c r="G167" s="48" t="s">
        <v>241</v>
      </c>
      <c r="H167" s="49">
        <v>1</v>
      </c>
      <c r="I167" s="63" t="s">
        <v>138</v>
      </c>
      <c r="J167" s="59"/>
      <c r="K167" s="59"/>
    </row>
    <row r="168" spans="2:11" ht="41.25" customHeight="1" x14ac:dyDescent="0.2">
      <c r="B168" s="46" t="s">
        <v>31</v>
      </c>
      <c r="C168" s="47" t="s">
        <v>243</v>
      </c>
      <c r="D168" s="47"/>
      <c r="E168" s="47" t="s">
        <v>101</v>
      </c>
      <c r="F168" s="48">
        <v>43736</v>
      </c>
      <c r="G168" s="48" t="s">
        <v>102</v>
      </c>
      <c r="H168" s="49">
        <v>1</v>
      </c>
      <c r="I168" s="63" t="s">
        <v>248</v>
      </c>
      <c r="J168" s="47"/>
      <c r="K168" s="47"/>
    </row>
    <row r="169" spans="2:11" ht="42" customHeight="1" x14ac:dyDescent="0.2">
      <c r="B169" s="46" t="s">
        <v>29</v>
      </c>
      <c r="C169" s="47" t="s">
        <v>244</v>
      </c>
      <c r="D169" s="47"/>
      <c r="E169" s="47" t="s">
        <v>101</v>
      </c>
      <c r="F169" s="48">
        <v>43736</v>
      </c>
      <c r="G169" s="48" t="s">
        <v>102</v>
      </c>
      <c r="H169" s="49">
        <v>1</v>
      </c>
      <c r="I169" s="63" t="s">
        <v>249</v>
      </c>
      <c r="J169" s="47"/>
      <c r="K169" s="47"/>
    </row>
    <row r="170" spans="2:11" ht="41.25" customHeight="1" x14ac:dyDescent="0.2">
      <c r="B170" s="51" t="s">
        <v>60</v>
      </c>
      <c r="C170" s="20" t="s">
        <v>243</v>
      </c>
      <c r="D170" s="20"/>
      <c r="E170" s="20" t="s">
        <v>101</v>
      </c>
      <c r="F170" s="21" t="s">
        <v>245</v>
      </c>
      <c r="G170" s="21" t="s">
        <v>102</v>
      </c>
      <c r="H170" s="28"/>
      <c r="I170" s="60" t="s">
        <v>129</v>
      </c>
      <c r="J170" s="20"/>
      <c r="K170" s="72"/>
    </row>
    <row r="171" spans="2:11" ht="41.25" customHeight="1" x14ac:dyDescent="0.2">
      <c r="B171" s="46" t="s">
        <v>45</v>
      </c>
      <c r="C171" s="47" t="s">
        <v>246</v>
      </c>
      <c r="D171" s="47"/>
      <c r="E171" s="47" t="s">
        <v>101</v>
      </c>
      <c r="F171" s="48">
        <v>43736</v>
      </c>
      <c r="G171" s="48" t="s">
        <v>102</v>
      </c>
      <c r="H171" s="49">
        <v>1</v>
      </c>
      <c r="I171" s="63" t="s">
        <v>248</v>
      </c>
      <c r="J171" s="47"/>
      <c r="K171" s="47"/>
    </row>
    <row r="172" spans="2:11" ht="66.75" customHeight="1" x14ac:dyDescent="0.2">
      <c r="B172" s="46" t="s">
        <v>92</v>
      </c>
      <c r="C172" s="47" t="s">
        <v>247</v>
      </c>
      <c r="D172" s="47"/>
      <c r="E172" s="47" t="s">
        <v>101</v>
      </c>
      <c r="F172" s="48">
        <v>43736</v>
      </c>
      <c r="G172" s="48" t="s">
        <v>102</v>
      </c>
      <c r="H172" s="49">
        <v>1</v>
      </c>
      <c r="I172" s="63" t="s">
        <v>248</v>
      </c>
      <c r="J172" s="47"/>
      <c r="K172" s="47"/>
    </row>
    <row r="173" spans="2:11" ht="84" customHeight="1" x14ac:dyDescent="0.2">
      <c r="B173" s="46" t="s">
        <v>85</v>
      </c>
      <c r="C173" s="47" t="s">
        <v>250</v>
      </c>
      <c r="D173" s="47"/>
      <c r="E173" s="47" t="s">
        <v>101</v>
      </c>
      <c r="F173" s="48">
        <v>43800</v>
      </c>
      <c r="G173" s="53" t="s">
        <v>251</v>
      </c>
      <c r="H173" s="49">
        <v>1</v>
      </c>
      <c r="I173" s="63" t="s">
        <v>255</v>
      </c>
      <c r="J173" s="47"/>
      <c r="K173" s="47"/>
    </row>
    <row r="174" spans="2:11" ht="46.5" customHeight="1" x14ac:dyDescent="0.2">
      <c r="B174" s="46" t="s">
        <v>60</v>
      </c>
      <c r="C174" s="47" t="s">
        <v>250</v>
      </c>
      <c r="D174" s="47"/>
      <c r="E174" s="47" t="s">
        <v>101</v>
      </c>
      <c r="F174" s="48">
        <v>43800</v>
      </c>
      <c r="G174" s="48" t="s">
        <v>252</v>
      </c>
      <c r="H174" s="49">
        <v>1</v>
      </c>
      <c r="I174" s="63" t="s">
        <v>248</v>
      </c>
      <c r="J174" s="47"/>
      <c r="K174" s="47"/>
    </row>
    <row r="175" spans="2:11" ht="42.75" customHeight="1" x14ac:dyDescent="0.2">
      <c r="B175" s="46" t="s">
        <v>30</v>
      </c>
      <c r="C175" s="47" t="s">
        <v>154</v>
      </c>
      <c r="D175" s="47"/>
      <c r="E175" s="47" t="s">
        <v>101</v>
      </c>
      <c r="F175" s="48">
        <v>43800</v>
      </c>
      <c r="G175" s="48" t="s">
        <v>102</v>
      </c>
      <c r="H175" s="49">
        <v>1</v>
      </c>
      <c r="I175" s="63" t="s">
        <v>138</v>
      </c>
      <c r="J175" s="47"/>
      <c r="K175" s="47"/>
    </row>
    <row r="176" spans="2:11" ht="42" customHeight="1" x14ac:dyDescent="0.2">
      <c r="B176" s="46" t="s">
        <v>62</v>
      </c>
      <c r="C176" s="47" t="s">
        <v>253</v>
      </c>
      <c r="D176" s="47"/>
      <c r="E176" s="47" t="s">
        <v>101</v>
      </c>
      <c r="F176" s="48">
        <v>43800</v>
      </c>
      <c r="G176" s="53" t="s">
        <v>254</v>
      </c>
      <c r="H176" s="49">
        <v>1</v>
      </c>
      <c r="I176" s="63" t="s">
        <v>256</v>
      </c>
      <c r="J176" s="47"/>
      <c r="K176" s="47"/>
    </row>
    <row r="177" spans="2:11" ht="73.5" customHeight="1" x14ac:dyDescent="0.2">
      <c r="B177" s="46" t="s">
        <v>14</v>
      </c>
      <c r="C177" s="47" t="s">
        <v>257</v>
      </c>
      <c r="D177" s="47"/>
      <c r="E177" s="47" t="s">
        <v>101</v>
      </c>
      <c r="F177" s="48">
        <v>43828</v>
      </c>
      <c r="G177" s="48" t="s">
        <v>102</v>
      </c>
      <c r="H177" s="49">
        <v>1</v>
      </c>
      <c r="I177" s="63" t="s">
        <v>259</v>
      </c>
      <c r="J177" s="47"/>
      <c r="K177" s="47"/>
    </row>
    <row r="178" spans="2:11" ht="57.75" customHeight="1" x14ac:dyDescent="0.2">
      <c r="B178" s="73"/>
      <c r="C178" s="77" t="s">
        <v>260</v>
      </c>
      <c r="D178" s="74"/>
      <c r="E178" s="74"/>
      <c r="F178" s="75"/>
      <c r="G178" s="75"/>
      <c r="H178" s="76"/>
      <c r="I178" s="50" t="str">
        <f ca="1">IFERROR(IF(WorkOrders[[#This Row],[% Complete]]=1,1,IF(ISBLANK(WorkOrders[[#This Row],[Action Taken]]),"",IF(AND(TODAY()&gt;WorkOrders[[#This Row],[Action Taken]],WorkOrders[[#This Row],[% Complete]]&lt;&gt;1),0,-1))), "")</f>
        <v/>
      </c>
      <c r="J178" s="74"/>
      <c r="K178" s="74"/>
    </row>
    <row r="179" spans="2:11" ht="58.5" customHeight="1" x14ac:dyDescent="0.2">
      <c r="B179" s="78"/>
      <c r="C179" s="77" t="s">
        <v>261</v>
      </c>
      <c r="D179" s="79"/>
      <c r="E179" s="79"/>
      <c r="F179" s="80"/>
      <c r="G179" s="80"/>
      <c r="H179" s="81"/>
      <c r="I179" s="82" t="str">
        <f ca="1">IFERROR(IF(WorkOrders[[#This Row],[% Complete]]=1,1,IF(ISBLANK(WorkOrders[[#This Row],[Action Taken]]),"",IF(AND(TODAY()&gt;WorkOrders[[#This Row],[Action Taken]],WorkOrders[[#This Row],[% Complete]]&lt;&gt;1),0,-1))), "")</f>
        <v/>
      </c>
      <c r="J179" s="79"/>
      <c r="K179" s="79"/>
    </row>
    <row r="180" spans="2:11" ht="98.25" customHeight="1" x14ac:dyDescent="0.2">
      <c r="B180" s="73"/>
      <c r="C180" s="77" t="s">
        <v>262</v>
      </c>
      <c r="D180" s="77"/>
      <c r="E180" s="77"/>
      <c r="F180" s="84"/>
      <c r="G180" s="85" t="s">
        <v>263</v>
      </c>
      <c r="H180" s="76"/>
      <c r="I180" s="50">
        <f ca="1">IFERROR(IF(WorkOrders[[#This Row],[% Complete]]=1,1,IF(ISBLANK(WorkOrders[[#This Row],[Action Taken]]),"",IF(AND(TODAY()&gt;WorkOrders[[#This Row],[Action Taken]],WorkOrders[[#This Row],[% Complete]]&lt;&gt;1),0,-1))), "")</f>
        <v>-1</v>
      </c>
      <c r="J180" s="74"/>
      <c r="K180" s="74"/>
    </row>
    <row r="181" spans="2:11" ht="30" customHeight="1" x14ac:dyDescent="0.2">
      <c r="B181" s="66"/>
      <c r="C181" s="67"/>
      <c r="D181" s="59"/>
      <c r="E181" s="59"/>
      <c r="F181" s="68"/>
      <c r="G181" s="68"/>
      <c r="H181" s="69"/>
      <c r="I181" s="70" t="str">
        <f ca="1">IFERROR(IF(WorkOrders[[#This Row],[% Complete]]=1,1,IF(ISBLANK(WorkOrders[[#This Row],[Action Taken]]),"",IF(AND(TODAY()&gt;WorkOrders[[#This Row],[Action Taken]],WorkOrders[[#This Row],[% Complete]]&lt;&gt;1),0,-1))), "")</f>
        <v/>
      </c>
      <c r="J181" s="59"/>
      <c r="K181" s="59"/>
    </row>
    <row r="182" spans="2:11" ht="30" customHeight="1" x14ac:dyDescent="0.2">
      <c r="B182" s="66"/>
      <c r="C182" s="67"/>
      <c r="D182" s="59"/>
      <c r="E182" s="59"/>
      <c r="F182" s="68"/>
      <c r="G182" s="68"/>
      <c r="H182" s="69"/>
      <c r="I182" s="70" t="str">
        <f ca="1">IFERROR(IF(WorkOrders[[#This Row],[% Complete]]=1,1,IF(ISBLANK(WorkOrders[[#This Row],[Action Taken]]),"",IF(AND(TODAY()&gt;WorkOrders[[#This Row],[Action Taken]],WorkOrders[[#This Row],[% Complete]]&lt;&gt;1),0,-1))), "")</f>
        <v/>
      </c>
      <c r="J182" s="59"/>
      <c r="K182" s="59"/>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2020-04-07T14:23:58Z</dcterms:modified>
</cp:coreProperties>
</file>