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8_{4C0691F8-8975-4699-A02C-2F81F2D55058}" xr6:coauthVersionLast="44" xr6:coauthVersionMax="44"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3" i="1" l="1"/>
  <c r="I174" i="1"/>
  <c r="I175"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<sst xmlns="http://schemas.openxmlformats.org/spreadsheetml/2006/main" count="529" uniqueCount="250">
  <si>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</si>
  <si>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</si>
  <si>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</si>
  <si>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</si>
  <si>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</si>
  <si>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</si>
  <si>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</si>
  <si>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</si>
  <si>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</si>
  <si>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</si>
  <si>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</si>
  <si>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</si>
  <si>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</si>
  <si>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</si>
  <si>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</si>
  <si>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</si>
  <si>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</si>
  <si>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</si>
  <si>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</si>
  <si>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</si>
  <si>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</si>
  <si>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</si>
  <si>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</si>
  <si>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</si>
  <si>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</si>
  <si>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</si>
  <si>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</si>
  <si>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</si>
  <si>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</si>
  <si>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</si>
  <si>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</si>
  <si>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</si>
  <si>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</si>
  <si>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</si>
  <si>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</si>
  <si>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</si>
  <si>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</si>
  <si>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</si>
  <si>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</si>
  <si>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</si>
  <si>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</si>
  <si>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</si>
  <si>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</si>
  <si>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</si>
  <si>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</si>
  <si>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</si>
  <si>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</si>
  <si>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</si>
  <si>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</si>
  <si>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</si>
  <si>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</si>
  <si>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</si>
  <si>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</si>
  <si>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</si>
  <si>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</si>
  <si>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</si>
  <si>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</si>
  <si>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</si>
  <si>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</si>
  <si>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</si>
  <si>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</si>
  <si>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</si>
  <si>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</si>
  <si>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</si>
  <si>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</si>
  <si>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</si>
  <si>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</si>
  <si>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</si>
  <si>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</si>
  <si>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</si>
  <si>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</si>
  <si>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</si>
  <si>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</si>
  <si>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</si>
  <si>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</si>
  <si>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</si>
  <si>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</si>
  <si>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</si>
  <si>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</si>
  <si>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</si>
  <si>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</si>
  <si>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</si>
  <si>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</si>
  <si>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</si>
  <si>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</si>
  <si>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</si>
  <si>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</si>
  <si>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</si>
  <si>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</si>
  <si>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</si>
  <si>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</si>
  <si>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</si>
  <si>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</si>
  <si>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</si>
  <si>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</si>
  <si>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</si>
  <si>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</si>
  <si>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</si>
  <si>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</si>
  <si>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</si>
  <si>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</si>
  <si>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</si>
  <si>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</si>
  <si>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</si>
  <si>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</si>
  <si>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</si>
  <si>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</si>
  <si>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</si>
  <si>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</si>
  <si>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</si>
  <si>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</si>
  <si>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</si>
  <si>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</si>
  <si>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</si>
  <si>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</si>
  <si>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</si>
  <si>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</si>
  <si>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</si>
  <si>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</si>
  <si>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</si>
  <si>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</si>
  <si>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</si>
  <si>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</si>
  <si>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</si>
  <si>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</si>
  <si>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</si>
  <si>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</si>
  <si>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</si>
  <si>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</si>
  <si>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</si>
  <si>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</si>
  <si>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</si>
  <si>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</si>
  <si>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</si>
  <si>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</si>
  <si>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</si>
  <si>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</si>
  <si>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</si>
  <si>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</si>
  <si>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</si>
  <si>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</si>
  <si>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</si>
  <si>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</si>
  <si>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</si>
  <si>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</si>
  <si>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</si>
  <si>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</si>
  <si>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</si>
  <si>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</si>
  <si>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</si>
  <si>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</si>
  <si>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</si>
  <si>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</si>
  <si>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</si>
  <si>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</si>
  <si>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</si>
  <si>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</si>
  <si>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</si>
  <si>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</si>
  <si>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</si>
  <si>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</si>
  <si>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</si>
  <si>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</si>
  <si>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</si>
  <si>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</si>
  <si>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</si>
  <si>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</si>
  <si>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</si>
  <si>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</si>
  <si>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</si>
  <si>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</si>
  <si>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</si>
  <si>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</si>
  <si>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</si>
  <si>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</si>
  <si>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</si>
  <si>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</si>
  <si>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</si>
  <si>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</si>
  <si>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</si>
  <si>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</si>
  <si>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</si>
  <si>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</si>
  <si>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</si>
  <si>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</si>
  <si>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</si>
  <si>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</si>
  <si>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</si>
  <si>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</si>
  <si>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</si>
  <si>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</si>
  <si>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</si>
  <si>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</si>
  <si>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</si>
  <si>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</si>
  <si>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</si>
  <si>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</si>
  <si>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</si>
  <si>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</si>
  <si>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</si>
  <si>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</si>
  <si>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</si>
  <si>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</si>
  <si>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</si>
  <si>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</si>
  <si>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</si>
  <si>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</si>
  <si>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</si>
  <si>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</si>
  <si>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</si>
  <si>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</si>
  <si>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</si>
  <si>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</si>
  <si>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</si>
  <si>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</si>
  <si>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</si>
  <si>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</si>
  <si>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</si>
  <si>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</si>
  <si>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Compliance Committee Tracker May 2019</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</si>
  <si>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</si>
  <si>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</si>
  <si>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</si>
  <si>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</si>
  <si>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</si>
  <si>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</si>
  <si>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</si>
  <si>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</si>
  <si>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</si>
  <si>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</si>
  <si>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</si>
  <si>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</si>
  <si>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</si>
  <si>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</si>
  <si>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</si>
  <si>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</si>
  <si>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</si>
  <si>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</si>
  <si>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</si>
  <si>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</si>
  <si>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</si>
  <si>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</si>
  <si>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</si>
  <si>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</si>
  <si>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</si>
  <si>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</si>
  <si>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</si>
  <si>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</si>
  <si>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</si>
  <si>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Complkiance letter sent to homeowner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</si>
</sst>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5"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74">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14" fontId="14" fillId="3" borderId="0" xfId="0" applyNumberFormat="1" applyFont="1" applyFill="1" applyAlignment="1">
      <alignment horizontal="center" vertical="center" wrapText="1"/>
    </xf>
    <xf numFmtId="9" fontId="14" fillId="3" borderId="0" xfId="6" applyNumberFormat="1" applyFont="1" applyFill="1" applyAlignment="1">
      <alignment horizontal="center" vertical="center"/>
    </xf>
    <xf numFmtId="0" fontId="0" fillId="0" borderId="0" xfId="0" applyFont="1" applyAlignment="1">
      <alignment horizontal="left" vertical="center" indent="1"/>
    </xf>
    <xf numFmtId="0" fontId="0" fillId="0" borderId="0" xfId="0" applyFont="1" applyFill="1">
      <alignment horizontal="left" vertical="center" wrapText="1" indent="1"/>
    </xf>
    <xf numFmtId="14" fontId="0" fillId="0" borderId="0" xfId="6" applyFont="1" applyAlignment="1">
      <alignment vertical="center"/>
    </xf>
    <xf numFmtId="9" fontId="0" fillId="0" borderId="0" xfId="1" applyFont="1">
      <alignment horizontal="right" vertical="center" indent="1"/>
    </xf>
    <xf numFmtId="164" fontId="0" fillId="0" borderId="0" xfId="7" applyFont="1">
      <alignment horizontal="center" vertical="center" wrapText="1"/>
    </xf>
    <xf numFmtId="0" fontId="0" fillId="0" borderId="0" xfId="0" applyFont="1" applyAlignment="1">
      <alignment horizontal="center" vertical="center" wrapText="1"/>
    </xf>
    <xf numFmtId="0" fontId="10" fillId="0" borderId="0" xfId="0" applyFont="1" applyAlignment="1">
      <alignment horizontal="center" vertical="center" wrapText="1"/>
    </xf>
    <xf numFmtId="0" fontId="14" fillId="2" borderId="0" xfId="0" applyFont="1" applyFill="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75" totalsRowShown="0" headerRowDxfId="11" dataDxfId="10" headerRowCellStyle="Heading 1">
  <autoFilter ref="B2:K175"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75"/>
  <sheetViews>
    <sheetView showGridLines="0" tabSelected="1" topLeftCell="A164" zoomScaleNormal="100" workbookViewId="0">
      <selection activeCell="C170" sqref="C170"/>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2" t="s">
        <v>219</v>
      </c>
      <c r="B1" s="72"/>
      <c r="C1" s="72"/>
      <c r="D1" s="72"/>
      <c r="E1" s="72"/>
      <c r="F1" s="72"/>
      <c r="G1" s="72"/>
      <c r="H1" s="72"/>
      <c r="I1" s="72"/>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46" t="s">
        <v>30</v>
      </c>
      <c r="C141" s="47" t="s">
        <v>147</v>
      </c>
      <c r="D141" s="47"/>
      <c r="E141" s="47" t="s">
        <v>101</v>
      </c>
      <c r="F141" s="64">
        <v>43552</v>
      </c>
      <c r="G141" s="48" t="s">
        <v>102</v>
      </c>
      <c r="H141" s="65">
        <v>1</v>
      </c>
      <c r="I141" s="53" t="s">
        <v>138</v>
      </c>
      <c r="J141" s="61"/>
      <c r="K141" s="62"/>
    </row>
    <row r="142" spans="2:11" ht="30" customHeight="1" x14ac:dyDescent="0.2">
      <c r="B142" s="46" t="s">
        <v>27</v>
      </c>
      <c r="C142" s="47" t="s">
        <v>188</v>
      </c>
      <c r="D142" s="47"/>
      <c r="E142" s="47" t="s">
        <v>101</v>
      </c>
      <c r="F142" s="64">
        <v>43552</v>
      </c>
      <c r="G142" s="48" t="s">
        <v>102</v>
      </c>
      <c r="H142" s="65">
        <v>1</v>
      </c>
      <c r="I142" s="53" t="s">
        <v>138</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46" t="s">
        <v>47</v>
      </c>
      <c r="C153" s="47" t="s">
        <v>213</v>
      </c>
      <c r="D153" s="47"/>
      <c r="E153" s="47" t="s">
        <v>101</v>
      </c>
      <c r="F153" s="48">
        <v>43613</v>
      </c>
      <c r="G153" s="48" t="s">
        <v>102</v>
      </c>
      <c r="H153" s="49">
        <v>1</v>
      </c>
      <c r="I153" s="63" t="s">
        <v>236</v>
      </c>
      <c r="J153" s="59"/>
      <c r="K153" s="59"/>
    </row>
    <row r="154" spans="2:11" ht="39.75" customHeight="1" x14ac:dyDescent="0.2">
      <c r="B154" s="46" t="s">
        <v>9</v>
      </c>
      <c r="C154" s="47" t="s">
        <v>147</v>
      </c>
      <c r="D154" s="47"/>
      <c r="E154" s="47" t="s">
        <v>101</v>
      </c>
      <c r="F154" s="48">
        <v>43610</v>
      </c>
      <c r="G154" s="48" t="s">
        <v>214</v>
      </c>
      <c r="H154" s="49">
        <v>1</v>
      </c>
      <c r="I154" s="63" t="s">
        <v>138</v>
      </c>
      <c r="J154" s="59"/>
      <c r="K154" s="59"/>
    </row>
    <row r="155" spans="2:11" ht="42.75" customHeight="1" x14ac:dyDescent="0.2">
      <c r="B155" s="46" t="s">
        <v>18</v>
      </c>
      <c r="C155" s="47" t="s">
        <v>215</v>
      </c>
      <c r="D155" s="47"/>
      <c r="E155" s="47" t="s">
        <v>101</v>
      </c>
      <c r="F155" s="48">
        <v>43613</v>
      </c>
      <c r="G155" s="53" t="s">
        <v>216</v>
      </c>
      <c r="H155" s="49">
        <v>1</v>
      </c>
      <c r="I155" s="63" t="s">
        <v>221</v>
      </c>
      <c r="J155" s="59"/>
      <c r="K155" s="59"/>
    </row>
    <row r="156" spans="2:11" ht="35.25" customHeight="1" x14ac:dyDescent="0.2">
      <c r="B156" s="46" t="s">
        <v>27</v>
      </c>
      <c r="C156" s="47" t="s">
        <v>147</v>
      </c>
      <c r="D156" s="47"/>
      <c r="E156" s="47" t="s">
        <v>101</v>
      </c>
      <c r="F156" s="48">
        <v>43613</v>
      </c>
      <c r="G156" s="48" t="s">
        <v>217</v>
      </c>
      <c r="H156" s="49">
        <v>1</v>
      </c>
      <c r="I156" s="63" t="s">
        <v>138</v>
      </c>
      <c r="J156" s="59"/>
      <c r="K156" s="59"/>
    </row>
    <row r="157" spans="2:11" ht="36" customHeight="1" x14ac:dyDescent="0.2">
      <c r="B157" s="46" t="s">
        <v>30</v>
      </c>
      <c r="C157" s="47" t="s">
        <v>218</v>
      </c>
      <c r="D157" s="47"/>
      <c r="E157" s="47" t="s">
        <v>101</v>
      </c>
      <c r="F157" s="48">
        <v>43613</v>
      </c>
      <c r="G157" s="48" t="s">
        <v>217</v>
      </c>
      <c r="H157" s="49">
        <v>1</v>
      </c>
      <c r="I157" s="63" t="s">
        <v>138</v>
      </c>
      <c r="J157" s="59"/>
      <c r="K157" s="59"/>
    </row>
    <row r="158" spans="2:11" ht="38.25" customHeight="1" x14ac:dyDescent="0.2">
      <c r="B158" s="46" t="s">
        <v>16</v>
      </c>
      <c r="C158" s="47" t="s">
        <v>159</v>
      </c>
      <c r="D158" s="47"/>
      <c r="E158" s="47" t="s">
        <v>101</v>
      </c>
      <c r="F158" s="48">
        <v>43613</v>
      </c>
      <c r="G158" s="48" t="s">
        <v>102</v>
      </c>
      <c r="H158" s="49">
        <v>1</v>
      </c>
      <c r="I158" s="63" t="s">
        <v>222</v>
      </c>
      <c r="J158" s="59"/>
      <c r="K158" s="59"/>
    </row>
    <row r="159" spans="2:11" ht="40.5" customHeight="1" x14ac:dyDescent="0.2">
      <c r="B159" s="46" t="s">
        <v>65</v>
      </c>
      <c r="C159" s="47" t="s">
        <v>220</v>
      </c>
      <c r="D159" s="47"/>
      <c r="E159" s="47" t="s">
        <v>101</v>
      </c>
      <c r="F159" s="48">
        <v>43613</v>
      </c>
      <c r="G159" s="53" t="s">
        <v>240</v>
      </c>
      <c r="H159" s="49">
        <v>1</v>
      </c>
      <c r="I159" s="63" t="s">
        <v>243</v>
      </c>
      <c r="J159" s="59"/>
      <c r="K159" s="59"/>
    </row>
    <row r="160" spans="2:11" ht="42" customHeight="1" x14ac:dyDescent="0.2">
      <c r="B160" s="46" t="s">
        <v>38</v>
      </c>
      <c r="C160" s="47" t="s">
        <v>235</v>
      </c>
      <c r="D160" s="47"/>
      <c r="E160" s="47" t="s">
        <v>101</v>
      </c>
      <c r="F160" s="48">
        <v>43641</v>
      </c>
      <c r="G160" s="48" t="s">
        <v>102</v>
      </c>
      <c r="H160" s="49">
        <v>1</v>
      </c>
      <c r="I160" s="63" t="s">
        <v>239</v>
      </c>
      <c r="J160" s="59"/>
      <c r="K160" s="59"/>
    </row>
    <row r="161" spans="2:11" ht="41.25" customHeight="1" x14ac:dyDescent="0.2">
      <c r="B161" s="46" t="s">
        <v>85</v>
      </c>
      <c r="C161" s="47" t="s">
        <v>223</v>
      </c>
      <c r="D161" s="47"/>
      <c r="E161" s="47" t="s">
        <v>101</v>
      </c>
      <c r="F161" s="48">
        <v>43641</v>
      </c>
      <c r="G161" s="48" t="s">
        <v>102</v>
      </c>
      <c r="H161" s="49">
        <v>1</v>
      </c>
      <c r="I161" s="63" t="s">
        <v>231</v>
      </c>
      <c r="J161" s="59"/>
      <c r="K161" s="59"/>
    </row>
    <row r="162" spans="2:11" ht="38.25" customHeight="1" x14ac:dyDescent="0.2">
      <c r="B162" s="46" t="s">
        <v>84</v>
      </c>
      <c r="C162" s="47" t="s">
        <v>224</v>
      </c>
      <c r="D162" s="47"/>
      <c r="E162" s="47" t="s">
        <v>101</v>
      </c>
      <c r="F162" s="48">
        <v>43641</v>
      </c>
      <c r="G162" s="48" t="s">
        <v>102</v>
      </c>
      <c r="H162" s="49">
        <v>1</v>
      </c>
      <c r="I162" s="63" t="s">
        <v>232</v>
      </c>
      <c r="J162" s="59"/>
      <c r="K162" s="59"/>
    </row>
    <row r="163" spans="2:11" ht="36.75" customHeight="1" x14ac:dyDescent="0.2">
      <c r="B163" s="46" t="s">
        <v>47</v>
      </c>
      <c r="C163" s="47" t="s">
        <v>225</v>
      </c>
      <c r="D163" s="47"/>
      <c r="E163" s="47" t="s">
        <v>101</v>
      </c>
      <c r="F163" s="53">
        <v>43641</v>
      </c>
      <c r="G163" s="53" t="s">
        <v>228</v>
      </c>
      <c r="H163" s="49">
        <v>1</v>
      </c>
      <c r="I163" s="63" t="s">
        <v>232</v>
      </c>
      <c r="J163" s="59"/>
      <c r="K163" s="59"/>
    </row>
    <row r="164" spans="2:11" ht="40.5" customHeight="1" x14ac:dyDescent="0.2">
      <c r="B164" s="46" t="s">
        <v>28</v>
      </c>
      <c r="C164" s="47" t="s">
        <v>226</v>
      </c>
      <c r="D164" s="47"/>
      <c r="E164" s="47" t="s">
        <v>101</v>
      </c>
      <c r="F164" s="48" t="s">
        <v>227</v>
      </c>
      <c r="G164" s="48" t="s">
        <v>102</v>
      </c>
      <c r="H164" s="49">
        <v>1</v>
      </c>
      <c r="I164" s="63" t="s">
        <v>233</v>
      </c>
      <c r="J164" s="59"/>
      <c r="K164" s="59"/>
    </row>
    <row r="165" spans="2:11" ht="40.5" customHeight="1" x14ac:dyDescent="0.2">
      <c r="B165" s="46" t="s">
        <v>56</v>
      </c>
      <c r="C165" s="47" t="s">
        <v>229</v>
      </c>
      <c r="D165" s="47"/>
      <c r="E165" s="47" t="s">
        <v>101</v>
      </c>
      <c r="F165" s="48">
        <v>43641</v>
      </c>
      <c r="G165" s="53" t="s">
        <v>230</v>
      </c>
      <c r="H165" s="49">
        <v>1</v>
      </c>
      <c r="I165" s="63" t="s">
        <v>234</v>
      </c>
      <c r="J165" s="59"/>
      <c r="K165" s="59"/>
    </row>
    <row r="166" spans="2:11" ht="45" customHeight="1" x14ac:dyDescent="0.2">
      <c r="B166" s="46" t="s">
        <v>237</v>
      </c>
      <c r="C166" s="47" t="s">
        <v>238</v>
      </c>
      <c r="D166" s="47"/>
      <c r="E166" s="47" t="s">
        <v>101</v>
      </c>
      <c r="F166" s="48">
        <v>43677</v>
      </c>
      <c r="G166" s="48" t="s">
        <v>102</v>
      </c>
      <c r="H166" s="49">
        <v>1</v>
      </c>
      <c r="I166" s="63" t="s">
        <v>241</v>
      </c>
      <c r="J166" s="71"/>
      <c r="K166" s="71"/>
    </row>
    <row r="167" spans="2:11" ht="40.5" customHeight="1" x14ac:dyDescent="0.2">
      <c r="B167" s="46" t="s">
        <v>85</v>
      </c>
      <c r="C167" s="47" t="s">
        <v>147</v>
      </c>
      <c r="D167" s="47"/>
      <c r="E167" s="47" t="s">
        <v>101</v>
      </c>
      <c r="F167" s="48">
        <v>43709</v>
      </c>
      <c r="G167" s="48" t="s">
        <v>242</v>
      </c>
      <c r="H167" s="49">
        <v>1</v>
      </c>
      <c r="I167" s="63" t="s">
        <v>138</v>
      </c>
      <c r="J167" s="59"/>
      <c r="K167" s="59"/>
    </row>
    <row r="168" spans="2:11" ht="41.25" customHeight="1" x14ac:dyDescent="0.2">
      <c r="B168" s="51" t="s">
        <v>31</v>
      </c>
      <c r="C168" s="20" t="s">
        <v>244</v>
      </c>
      <c r="D168" s="20"/>
      <c r="E168" s="20" t="s">
        <v>101</v>
      </c>
      <c r="F168" s="21">
        <v>43736</v>
      </c>
      <c r="G168" s="21" t="s">
        <v>102</v>
      </c>
      <c r="H168" s="28"/>
      <c r="I168" s="60" t="s">
        <v>129</v>
      </c>
      <c r="J168" s="20"/>
      <c r="K168" s="73"/>
    </row>
    <row r="169" spans="2:11" ht="42" customHeight="1" x14ac:dyDescent="0.2">
      <c r="B169" s="51" t="s">
        <v>29</v>
      </c>
      <c r="C169" s="20" t="s">
        <v>245</v>
      </c>
      <c r="D169" s="20"/>
      <c r="E169" s="20" t="s">
        <v>101</v>
      </c>
      <c r="F169" s="21">
        <v>43736</v>
      </c>
      <c r="G169" s="21" t="s">
        <v>102</v>
      </c>
      <c r="H169" s="28"/>
      <c r="I169" s="60" t="s">
        <v>129</v>
      </c>
      <c r="J169" s="20"/>
      <c r="K169" s="73"/>
    </row>
    <row r="170" spans="2:11" ht="41.25" customHeight="1" x14ac:dyDescent="0.2">
      <c r="B170" s="51" t="s">
        <v>60</v>
      </c>
      <c r="C170" s="20" t="s">
        <v>244</v>
      </c>
      <c r="D170" s="20"/>
      <c r="E170" s="20" t="s">
        <v>101</v>
      </c>
      <c r="F170" s="21" t="s">
        <v>246</v>
      </c>
      <c r="G170" s="21" t="s">
        <v>102</v>
      </c>
      <c r="H170" s="28"/>
      <c r="I170" s="60" t="s">
        <v>129</v>
      </c>
      <c r="J170" s="20"/>
      <c r="K170" s="73"/>
    </row>
    <row r="171" spans="2:11" ht="41.25" customHeight="1" x14ac:dyDescent="0.2">
      <c r="B171" s="51" t="s">
        <v>45</v>
      </c>
      <c r="C171" s="20" t="s">
        <v>247</v>
      </c>
      <c r="D171" s="20"/>
      <c r="E171" s="20" t="s">
        <v>101</v>
      </c>
      <c r="F171" s="21">
        <v>43736</v>
      </c>
      <c r="G171" s="21" t="s">
        <v>102</v>
      </c>
      <c r="H171" s="28"/>
      <c r="I171" s="60" t="s">
        <v>129</v>
      </c>
      <c r="J171" s="20"/>
      <c r="K171" s="73"/>
    </row>
    <row r="172" spans="2:11" ht="42.75" customHeight="1" x14ac:dyDescent="0.2">
      <c r="B172" s="51" t="s">
        <v>92</v>
      </c>
      <c r="C172" s="20" t="s">
        <v>248</v>
      </c>
      <c r="D172" s="20"/>
      <c r="E172" s="20" t="s">
        <v>101</v>
      </c>
      <c r="F172" s="21">
        <v>43736</v>
      </c>
      <c r="G172" s="21" t="s">
        <v>249</v>
      </c>
      <c r="H172" s="28"/>
      <c r="I172" s="60" t="s">
        <v>129</v>
      </c>
      <c r="J172" s="20"/>
      <c r="K172" s="73"/>
    </row>
    <row r="173" spans="2:11" ht="30" customHeight="1" x14ac:dyDescent="0.2">
      <c r="B173" s="66"/>
      <c r="C173" s="67"/>
      <c r="D173" s="59"/>
      <c r="E173" s="59"/>
      <c r="F173" s="68"/>
      <c r="G173" s="68"/>
      <c r="H173" s="69"/>
      <c r="I173" s="70" t="str">
        <f ca="1">IFERROR(IF(WorkOrders[[#This Row],[% Complete]]=1,1,IF(ISBLANK(WorkOrders[[#This Row],[Action Taken]]),"",IF(AND(TODAY()&gt;WorkOrders[[#This Row],[Action Taken]],WorkOrders[[#This Row],[% Complete]]&lt;&gt;1),0,-1))), "")</f>
        <v/>
      </c>
      <c r="J173" s="59"/>
      <c r="K173" s="59"/>
    </row>
    <row r="174" spans="2:11" ht="30" customHeight="1" x14ac:dyDescent="0.2">
      <c r="B174" s="66"/>
      <c r="C174" s="67"/>
      <c r="D174" s="59"/>
      <c r="E174" s="59"/>
      <c r="F174" s="68"/>
      <c r="G174" s="68"/>
      <c r="H174" s="69"/>
      <c r="I174" s="70" t="str">
        <f ca="1">IFERROR(IF(WorkOrders[[#This Row],[% Complete]]=1,1,IF(ISBLANK(WorkOrders[[#This Row],[Action Taken]]),"",IF(AND(TODAY()&gt;WorkOrders[[#This Row],[Action Taken]],WorkOrders[[#This Row],[% Complete]]&lt;&gt;1),0,-1))), "")</f>
        <v/>
      </c>
      <c r="J174" s="59"/>
      <c r="K174" s="59"/>
    </row>
    <row r="175" spans="2:11" ht="30" customHeight="1" x14ac:dyDescent="0.2">
      <c r="B175" s="66"/>
      <c r="C175" s="67"/>
      <c r="D175" s="59"/>
      <c r="E175" s="59"/>
      <c r="F175" s="68"/>
      <c r="G175" s="68"/>
      <c r="H175" s="69"/>
      <c r="I175" s="70" t="str">
        <f ca="1">IFERROR(IF(WorkOrders[[#This Row],[% Complete]]=1,1,IF(ISBLANK(WorkOrders[[#This Row],[Action Taken]]),"",IF(AND(TODAY()&gt;WorkOrders[[#This Row],[Action Taken]],WorkOrders[[#This Row],[% Complete]]&lt;&gt;1),0,-1))), "")</f>
        <v/>
      </c>
      <c r="J175" s="59"/>
      <c r="K175"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2019-10-02T13:23:32Z</dcterms:modified>
</cp:coreProperties>
</file>